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kawa\Downloads\"/>
    </mc:Choice>
  </mc:AlternateContent>
  <xr:revisionPtr revIDLastSave="0" documentId="13_ncr:1_{05541CAF-F5C9-4162-8BFB-CE8DE931BD25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bioanalyzer申込書" sheetId="12" r:id="rId1"/>
    <sheet name="Sheet1" sheetId="11" r:id="rId2"/>
  </sheets>
  <definedNames>
    <definedName name="_xlnm.Print_Area" localSheetId="0">bioanalyzer申込書!$A$1:$AF$75</definedName>
  </definedNames>
  <calcPr calcId="191029"/>
</workbook>
</file>

<file path=xl/calcChain.xml><?xml version="1.0" encoding="utf-8"?>
<calcChain xmlns="http://schemas.openxmlformats.org/spreadsheetml/2006/main">
  <c r="V54" i="12" l="1"/>
  <c r="V52" i="12"/>
  <c r="V50" i="12"/>
  <c r="V48" i="12"/>
  <c r="V46" i="12"/>
  <c r="V44" i="12" l="1"/>
  <c r="L73" i="12" l="1"/>
  <c r="L71" i="12"/>
  <c r="L69" i="12"/>
  <c r="AA44" i="12" l="1"/>
  <c r="AA57" i="12" s="1"/>
</calcChain>
</file>

<file path=xl/sharedStrings.xml><?xml version="1.0" encoding="utf-8"?>
<sst xmlns="http://schemas.openxmlformats.org/spreadsheetml/2006/main" count="83" uniqueCount="78">
  <si>
    <t>基本情報</t>
    <rPh sb="0" eb="2">
      <t>キホン</t>
    </rPh>
    <rPh sb="2" eb="4">
      <t>ジョウホウ</t>
    </rPh>
    <phoneticPr fontId="1"/>
  </si>
  <si>
    <t>Small RNA</t>
    <phoneticPr fontId="1"/>
  </si>
  <si>
    <t>実施日</t>
    <rPh sb="0" eb="3">
      <t>ジッシビ</t>
    </rPh>
    <phoneticPr fontId="1"/>
  </si>
  <si>
    <t>使用時間</t>
    <rPh sb="0" eb="2">
      <t>シヨウ</t>
    </rPh>
    <rPh sb="2" eb="4">
      <t>ジカン</t>
    </rPh>
    <phoneticPr fontId="1"/>
  </si>
  <si>
    <t>　</t>
    <phoneticPr fontId="1"/>
  </si>
  <si>
    <t>（所属）</t>
    <rPh sb="1" eb="3">
      <t>ショゾク</t>
    </rPh>
    <phoneticPr fontId="1"/>
  </si>
  <si>
    <t>（研究室名）</t>
    <rPh sb="1" eb="4">
      <t>ケンキュウシツ</t>
    </rPh>
    <rPh sb="4" eb="5">
      <t>メイ</t>
    </rPh>
    <phoneticPr fontId="1"/>
  </si>
  <si>
    <t>（実験担当者氏名）</t>
    <rPh sb="1" eb="3">
      <t>ジッケン</t>
    </rPh>
    <rPh sb="3" eb="6">
      <t>タントウシャ</t>
    </rPh>
    <rPh sb="6" eb="8">
      <t>シメイ</t>
    </rPh>
    <phoneticPr fontId="1"/>
  </si>
  <si>
    <t>内線：</t>
    <rPh sb="0" eb="2">
      <t>ナイセン</t>
    </rPh>
    <phoneticPr fontId="1"/>
  </si>
  <si>
    <t>円</t>
    <rPh sb="0" eb="1">
      <t>エン</t>
    </rPh>
    <phoneticPr fontId="1"/>
  </si>
  <si>
    <t>（11ｻﾝﾌﾟﾙ）</t>
    <phoneticPr fontId="1"/>
  </si>
  <si>
    <t>（12ｻﾝﾌﾟﾙ）</t>
    <phoneticPr fontId="1"/>
  </si>
  <si>
    <t>単　　価</t>
    <rPh sb="0" eb="1">
      <t>タン</t>
    </rPh>
    <rPh sb="3" eb="4">
      <t>アタイ</t>
    </rPh>
    <phoneticPr fontId="1"/>
  </si>
  <si>
    <t>個　数</t>
    <rPh sb="0" eb="1">
      <t>コ</t>
    </rPh>
    <rPh sb="2" eb="3">
      <t>スウ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</si>
  <si>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</si>
  <si>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ア</t>
    </rPh>
    <rPh sb="2" eb="3">
      <t>ケイ</t>
    </rPh>
    <phoneticPr fontId="1"/>
  </si>
  <si>
    <t>ﾁｯﾌﾟ</t>
    <phoneticPr fontId="1"/>
  </si>
  <si>
    <t>基本料金</t>
    <rPh sb="0" eb="2">
      <t>キホン</t>
    </rPh>
    <rPh sb="2" eb="4">
      <t>リョウキン</t>
    </rPh>
    <phoneticPr fontId="1"/>
  </si>
  <si>
    <t>＊ここより下は、施設担当者が記入</t>
    <rPh sb="5" eb="6">
      <t>シタ</t>
    </rPh>
    <rPh sb="8" eb="10">
      <t>シセツ</t>
    </rPh>
    <rPh sb="10" eb="13">
      <t>タントウシャ</t>
    </rPh>
    <rPh sb="14" eb="16">
      <t>キニュウ</t>
    </rPh>
    <phoneticPr fontId="1"/>
  </si>
  <si>
    <t>月分請求額</t>
    <rPh sb="0" eb="2">
      <t>ガツブン</t>
    </rPh>
    <rPh sb="2" eb="4">
      <t>セイキュウ</t>
    </rPh>
    <rPh sb="4" eb="5">
      <t>ガク</t>
    </rPh>
    <phoneticPr fontId="1"/>
  </si>
  <si>
    <t>ﾁｯﾌﾟ</t>
  </si>
  <si>
    <t>開始</t>
    <rPh sb="0" eb="2">
      <t>カイシ</t>
    </rPh>
    <phoneticPr fontId="1"/>
  </si>
  <si>
    <t>終了</t>
    <rPh sb="0" eb="2">
      <t>シュウリョウ</t>
    </rPh>
    <phoneticPr fontId="1"/>
  </si>
  <si>
    <t>見積日：</t>
    <rPh sb="0" eb="2">
      <t>ミツ</t>
    </rPh>
    <rPh sb="2" eb="3">
      <t>ヒ</t>
    </rPh>
    <phoneticPr fontId="1"/>
  </si>
  <si>
    <t>サンプル情報</t>
    <rPh sb="4" eb="6">
      <t>ジョウホウ</t>
    </rPh>
    <phoneticPr fontId="1"/>
  </si>
  <si>
    <t>生物種</t>
    <rPh sb="0" eb="2">
      <t>セイブツ</t>
    </rPh>
    <rPh sb="2" eb="3">
      <t>シュ</t>
    </rPh>
    <phoneticPr fontId="1"/>
  </si>
  <si>
    <t>申込日：</t>
    <rPh sb="0" eb="2">
      <t>モウシコミ</t>
    </rPh>
    <rPh sb="2" eb="3">
      <t>ビ</t>
    </rPh>
    <phoneticPr fontId="1"/>
  </si>
  <si>
    <t>請求日：</t>
    <rPh sb="0" eb="2">
      <t>セイキュウ</t>
    </rPh>
    <rPh sb="2" eb="3">
      <t>ビ</t>
    </rPh>
    <phoneticPr fontId="1"/>
  </si>
  <si>
    <t>ﾁｯﾌﾟ</t>
    <phoneticPr fontId="1"/>
  </si>
  <si>
    <t>RNA6000nano</t>
    <phoneticPr fontId="1"/>
  </si>
  <si>
    <t>（12ｻﾝﾌﾟﾙ）</t>
    <phoneticPr fontId="1"/>
  </si>
  <si>
    <t>DNA 1000</t>
    <phoneticPr fontId="1"/>
  </si>
  <si>
    <t>ﾁｯﾌﾟ</t>
    <phoneticPr fontId="1"/>
  </si>
  <si>
    <t>（11ｻﾝﾌﾟﾙ）</t>
    <phoneticPr fontId="1"/>
  </si>
  <si>
    <t>RNA pico</t>
    <phoneticPr fontId="1"/>
  </si>
  <si>
    <t>ﾁｯﾌﾟ</t>
    <phoneticPr fontId="1"/>
  </si>
  <si>
    <t>（11ｻﾝﾌﾟﾙ）</t>
    <phoneticPr fontId="1"/>
  </si>
  <si>
    <t>月/日　00：00</t>
    <rPh sb="0" eb="1">
      <t>ツキ</t>
    </rPh>
    <rPh sb="2" eb="3">
      <t>ニチ</t>
    </rPh>
    <phoneticPr fontId="1"/>
  </si>
  <si>
    <t>使用チップ</t>
    <rPh sb="0" eb="2">
      <t>シヨウ</t>
    </rPh>
    <phoneticPr fontId="1"/>
  </si>
  <si>
    <t>sample name</t>
    <phoneticPr fontId="1"/>
  </si>
  <si>
    <t>conc.(ng/ul)</t>
    <phoneticPr fontId="1"/>
  </si>
  <si>
    <t>サンプルの返却希望</t>
    <rPh sb="5" eb="7">
      <t>ヘンキャク</t>
    </rPh>
    <rPh sb="7" eb="9">
      <t>キボウ</t>
    </rPh>
    <phoneticPr fontId="1"/>
  </si>
  <si>
    <t>有</t>
    <rPh sb="0" eb="1">
      <t>アリ</t>
    </rPh>
    <phoneticPr fontId="1"/>
  </si>
  <si>
    <t>　</t>
    <phoneticPr fontId="1"/>
  </si>
  <si>
    <t>無</t>
    <rPh sb="0" eb="1">
      <t>ナ</t>
    </rPh>
    <phoneticPr fontId="1"/>
  </si>
  <si>
    <t>データはPDFでメールでご返却致します。</t>
    <rPh sb="13" eb="16">
      <t>ヘンキャクイタ</t>
    </rPh>
    <phoneticPr fontId="1"/>
  </si>
  <si>
    <t>備考</t>
    <rPh sb="0" eb="2">
      <t>ビコウ</t>
    </rPh>
    <phoneticPr fontId="1"/>
  </si>
  <si>
    <t>e-mail：</t>
    <phoneticPr fontId="1"/>
  </si>
  <si>
    <t>依頼測定申込書</t>
    <phoneticPr fontId="1"/>
  </si>
  <si>
    <t xml:space="preserve">Bioanalyzer </t>
  </si>
  <si>
    <t>RNA Assayの選択</t>
    <rPh sb="10" eb="12">
      <t>センタク</t>
    </rPh>
    <phoneticPr fontId="1"/>
  </si>
  <si>
    <t>↓</t>
    <phoneticPr fontId="1"/>
  </si>
  <si>
    <t>Eukaryote total RNA</t>
    <phoneticPr fontId="1"/>
  </si>
  <si>
    <t>prokaryote total RNA</t>
    <phoneticPr fontId="1"/>
  </si>
  <si>
    <t>plant total RNA</t>
    <phoneticPr fontId="1"/>
  </si>
  <si>
    <t>small RNA</t>
    <phoneticPr fontId="1"/>
  </si>
  <si>
    <t>No.</t>
    <phoneticPr fontId="1"/>
  </si>
  <si>
    <t>サンプル名 
濃度</t>
    <rPh sb="4" eb="5">
      <t>メイ</t>
    </rPh>
    <rPh sb="7" eb="9">
      <t>ノウド</t>
    </rPh>
    <phoneticPr fontId="1"/>
  </si>
  <si>
    <t>定量範囲</t>
    <rPh sb="0" eb="2">
      <t>テイリョウ</t>
    </rPh>
    <rPh sb="2" eb="4">
      <t>ハンイ</t>
    </rPh>
    <phoneticPr fontId="1"/>
  </si>
  <si>
    <t>チップの種類</t>
    <rPh sb="4" eb="6">
      <t>シュルイ</t>
    </rPh>
    <phoneticPr fontId="1"/>
  </si>
  <si>
    <t>25-500ng/ul</t>
    <phoneticPr fontId="1"/>
  </si>
  <si>
    <t>50-5000pg/ul</t>
    <phoneticPr fontId="1"/>
  </si>
  <si>
    <t>（定性範囲）</t>
    <rPh sb="1" eb="3">
      <t>テイセイ</t>
    </rPh>
    <rPh sb="3" eb="5">
      <t>ハンイ</t>
    </rPh>
    <phoneticPr fontId="1"/>
  </si>
  <si>
    <t>0.1-50ng/ul</t>
    <phoneticPr fontId="1"/>
  </si>
  <si>
    <t>5-500pg/ul</t>
    <phoneticPr fontId="1"/>
  </si>
  <si>
    <t>50-2000pg/ul</t>
    <phoneticPr fontId="1"/>
  </si>
  <si>
    <t>合計額</t>
    <rPh sb="0" eb="2">
      <t>ゴウケイ</t>
    </rPh>
    <rPh sb="2" eb="3">
      <t>ガク</t>
    </rPh>
    <phoneticPr fontId="1"/>
  </si>
  <si>
    <t>（無の場合はこちらで処分致します）</t>
    <rPh sb="1" eb="2">
      <t>ナシ</t>
    </rPh>
    <rPh sb="3" eb="5">
      <t>バアイ</t>
    </rPh>
    <rPh sb="10" eb="12">
      <t>ショブン</t>
    </rPh>
    <rPh sb="12" eb="13">
      <t>イタ</t>
    </rPh>
    <phoneticPr fontId="1"/>
  </si>
  <si>
    <t>サンプルは0.2ml , 0.5mlあるいは1.5ml tubeに3ul以上を分注しご持参ください。</t>
    <rPh sb="36" eb="38">
      <t>イジョウ</t>
    </rPh>
    <rPh sb="39" eb="41">
      <t>ブンチュウ</t>
    </rPh>
    <rPh sb="43" eb="45">
      <t>ジサン</t>
    </rPh>
    <phoneticPr fontId="1"/>
  </si>
  <si>
    <t>680円/ﾁｯﾌﾟ</t>
    <rPh sb="3" eb="4">
      <t>エン</t>
    </rPh>
    <phoneticPr fontId="1"/>
  </si>
  <si>
    <t>RNAサンプルの場合チェックをお願い致します</t>
    <rPh sb="8" eb="10">
      <t>バアイ</t>
    </rPh>
    <rPh sb="16" eb="17">
      <t>ネガイ</t>
    </rPh>
    <rPh sb="18" eb="19">
      <t>タ</t>
    </rPh>
    <phoneticPr fontId="1"/>
  </si>
  <si>
    <t>4,488円/ﾁｯﾌﾟ</t>
    <rPh sb="5" eb="6">
      <t>エン</t>
    </rPh>
    <phoneticPr fontId="1"/>
  </si>
  <si>
    <t>7,260円/ﾁｯﾌﾟ</t>
    <rPh sb="5" eb="6">
      <t>エン</t>
    </rPh>
    <phoneticPr fontId="1"/>
  </si>
  <si>
    <t>8,570円/ﾁｯﾌﾟ</t>
    <rPh sb="5" eb="6">
      <t>エン</t>
    </rPh>
    <phoneticPr fontId="1"/>
  </si>
  <si>
    <t>5,650円/ﾁｯﾌﾟ</t>
    <rPh sb="5" eb="6">
      <t>エン</t>
    </rPh>
    <phoneticPr fontId="1"/>
  </si>
  <si>
    <t>(様式：2023.9)</t>
    <rPh sb="1" eb="3">
      <t>ヨウシキ</t>
    </rPh>
    <phoneticPr fontId="1"/>
  </si>
  <si>
    <t>HighSensitivityDNA</t>
    <phoneticPr fontId="1"/>
  </si>
  <si>
    <t>5,270円/ﾁｯﾌﾟ</t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</si>
</sst>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m/d\ h:mm"/>
    <numFmt numFmtId="178" formatCode="[h]:mm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0" xfId="0" applyFont="1">
      <alignment vertical="center"/>
    </xf>
    <xf numFmtId="0" fontId="5" fillId="0" borderId="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5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38" fontId="5" fillId="0" borderId="15" xfId="1" applyFont="1" applyBorder="1" applyAlignment="1">
      <alignment horizontal="right" vertical="center"/>
    </xf>
    <xf numFmtId="0" fontId="6" fillId="0" borderId="2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57" fontId="5" fillId="0" borderId="0" xfId="0" applyNumberFormat="1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57" fontId="5" fillId="0" borderId="0" xfId="0" applyNumberFormat="1" applyFont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2" fillId="0" borderId="25" xfId="0" applyFont="1" applyBorder="1">
      <alignment vertical="center"/>
    </xf>
    <xf numFmtId="0" fontId="4" fillId="0" borderId="0" xfId="0" applyFont="1">
      <alignment vertical="center"/>
    </xf>
    <xf numFmtId="38" fontId="5" fillId="0" borderId="0" xfId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57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6" fillId="0" borderId="0" xfId="0" applyFont="1" applyBorder="1" applyAlignment="1"/>
    <xf numFmtId="0" fontId="6" fillId="0" borderId="5" xfId="0" applyFont="1" applyBorder="1" applyAlignment="1">
      <alignment vertical="center" wrapText="1"/>
    </xf>
    <xf numFmtId="0" fontId="5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4" fillId="0" borderId="32" xfId="0" applyFont="1" applyBorder="1" applyAlignment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57" fontId="5" fillId="0" borderId="0" xfId="0" applyNumberFormat="1" applyFont="1" applyAlignment="1">
      <alignment horizontal="right" vertical="center"/>
    </xf>
    <xf numFmtId="0" fontId="5" fillId="0" borderId="27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38" fontId="5" fillId="0" borderId="23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7" xfId="0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38" fontId="5" fillId="0" borderId="19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10" fillId="0" borderId="37" xfId="2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75"/>
  <sheetViews>
    <sheetView tabSelected="1" zoomScaleNormal="100" workbookViewId="0">
      <selection sqref="A1:B1"/>
    </sheetView>
  </sheetViews>
  <sheetFormatPr defaultRowHeight="13.5" x14ac:dyDescent="0.15"/>
  <cols>
    <col min="1" max="46" width="3.125" style="1" customWidth="1"/>
    <col min="47" max="16384" width="9" style="1"/>
  </cols>
  <sheetData>
    <row r="1" spans="1:33" ht="20.25" customHeight="1" x14ac:dyDescent="0.15">
      <c r="A1" s="83" t="s">
        <v>23</v>
      </c>
      <c r="B1" s="84"/>
      <c r="C1" s="85"/>
      <c r="D1" s="85"/>
      <c r="E1" s="85"/>
      <c r="F1" s="86"/>
      <c r="G1" s="54"/>
      <c r="H1" s="55"/>
      <c r="J1" s="63" t="s">
        <v>49</v>
      </c>
      <c r="K1" s="55"/>
      <c r="L1" s="55"/>
      <c r="M1" s="55"/>
      <c r="N1" s="55"/>
      <c r="O1" s="55"/>
      <c r="P1" s="55"/>
      <c r="Q1" s="55" t="s">
        <v>48</v>
      </c>
      <c r="R1" s="55"/>
      <c r="S1" s="55"/>
      <c r="T1" s="55"/>
      <c r="U1" s="55"/>
      <c r="V1" s="39"/>
      <c r="W1" s="33"/>
      <c r="X1" s="39"/>
      <c r="Y1" s="39"/>
      <c r="Z1" s="40"/>
      <c r="AA1" s="38"/>
      <c r="AB1" s="38"/>
      <c r="AC1" s="87" t="s">
        <v>75</v>
      </c>
      <c r="AD1" s="87"/>
      <c r="AE1" s="87"/>
      <c r="AF1" s="87"/>
    </row>
    <row r="2" spans="1:33" ht="20.25" customHeight="1" x14ac:dyDescent="0.15">
      <c r="A2" s="83" t="s">
        <v>26</v>
      </c>
      <c r="B2" s="84"/>
      <c r="C2" s="85"/>
      <c r="D2" s="85"/>
      <c r="E2" s="85"/>
      <c r="F2" s="86"/>
      <c r="G2" s="41"/>
      <c r="H2" s="42"/>
      <c r="I2" s="42"/>
      <c r="J2" s="42"/>
      <c r="K2" s="42"/>
      <c r="L2" s="42"/>
      <c r="M2" s="42"/>
      <c r="N2" s="42"/>
      <c r="O2" s="42"/>
      <c r="P2" s="42"/>
      <c r="Q2" s="42"/>
      <c r="R2" s="41"/>
      <c r="S2" s="39"/>
      <c r="T2" s="33"/>
      <c r="U2" s="39"/>
      <c r="V2" s="39"/>
      <c r="W2" s="40"/>
      <c r="X2" s="38"/>
      <c r="Y2" s="38"/>
      <c r="Z2" s="38"/>
      <c r="AA2" s="38"/>
      <c r="AB2" s="38"/>
      <c r="AC2" s="43"/>
      <c r="AD2" s="43"/>
      <c r="AE2" s="43"/>
      <c r="AF2" s="43"/>
    </row>
    <row r="3" spans="1:33" ht="20.25" customHeight="1" x14ac:dyDescent="0.15">
      <c r="A3" s="83" t="s">
        <v>27</v>
      </c>
      <c r="B3" s="84"/>
      <c r="C3" s="85"/>
      <c r="D3" s="85"/>
      <c r="E3" s="85"/>
      <c r="F3" s="86"/>
      <c r="G3" s="41"/>
      <c r="H3" s="42"/>
      <c r="I3" s="42"/>
      <c r="J3" s="42"/>
      <c r="K3" s="42"/>
      <c r="L3" s="42"/>
      <c r="M3" s="42"/>
      <c r="N3" s="42"/>
      <c r="O3" s="42"/>
      <c r="P3" s="42"/>
      <c r="Q3" s="42"/>
      <c r="R3" s="41"/>
      <c r="S3" s="39"/>
      <c r="T3" s="33"/>
      <c r="U3" s="39"/>
      <c r="V3" s="39"/>
      <c r="W3" s="40"/>
      <c r="X3" s="38"/>
      <c r="Y3" s="38"/>
      <c r="Z3" s="38"/>
      <c r="AA3" s="38"/>
      <c r="AB3" s="38"/>
      <c r="AC3" s="45"/>
      <c r="AD3" s="45"/>
      <c r="AE3" s="45"/>
      <c r="AF3" s="45"/>
    </row>
    <row r="4" spans="1:33" ht="9" customHeight="1" x14ac:dyDescent="0.15">
      <c r="A4" s="61"/>
      <c r="B4" s="61"/>
      <c r="C4" s="62"/>
      <c r="D4" s="62"/>
      <c r="E4" s="62"/>
      <c r="F4" s="62"/>
      <c r="G4" s="41"/>
      <c r="H4" s="42"/>
      <c r="I4" s="42"/>
      <c r="J4" s="42"/>
      <c r="K4" s="42"/>
      <c r="L4" s="42"/>
      <c r="M4" s="42"/>
      <c r="N4" s="42"/>
      <c r="O4" s="42"/>
      <c r="P4" s="42"/>
      <c r="Q4" s="42"/>
      <c r="R4" s="41"/>
      <c r="S4" s="39"/>
      <c r="T4" s="33"/>
      <c r="U4" s="39"/>
      <c r="V4" s="39"/>
      <c r="W4" s="40"/>
      <c r="X4" s="38"/>
      <c r="Y4" s="38"/>
      <c r="Z4" s="38"/>
      <c r="AA4" s="38"/>
      <c r="AB4" s="38"/>
      <c r="AC4" s="56"/>
      <c r="AD4" s="56"/>
      <c r="AE4" s="56"/>
      <c r="AF4" s="56"/>
    </row>
    <row r="5" spans="1:33" ht="14.25" thickBot="1" x14ac:dyDescent="0.2">
      <c r="A5" s="25" t="s">
        <v>0</v>
      </c>
    </row>
    <row r="6" spans="1:33" x14ac:dyDescent="0.15">
      <c r="A6" s="71" t="s">
        <v>5</v>
      </c>
      <c r="B6" s="72"/>
      <c r="C6" s="72"/>
      <c r="D6" s="72"/>
      <c r="E6" s="72"/>
      <c r="F6" s="73"/>
      <c r="G6" s="74" t="s">
        <v>6</v>
      </c>
      <c r="H6" s="72"/>
      <c r="I6" s="72"/>
      <c r="J6" s="72"/>
      <c r="K6" s="72"/>
      <c r="L6" s="73"/>
      <c r="M6" s="74" t="s">
        <v>7</v>
      </c>
      <c r="N6" s="72"/>
      <c r="O6" s="72"/>
      <c r="P6" s="72"/>
      <c r="Q6" s="75"/>
      <c r="R6" s="134"/>
      <c r="S6" s="134"/>
      <c r="T6" s="134"/>
      <c r="U6" s="134"/>
      <c r="V6" s="134"/>
      <c r="W6" s="146"/>
      <c r="X6" s="76" t="s">
        <v>8</v>
      </c>
      <c r="Y6" s="72"/>
      <c r="Z6" s="134"/>
      <c r="AA6" s="134"/>
      <c r="AB6" s="134"/>
      <c r="AC6" s="134"/>
      <c r="AD6" s="72"/>
      <c r="AE6" s="72"/>
      <c r="AF6" s="77"/>
    </row>
    <row r="7" spans="1:33" ht="14.25" thickBot="1" x14ac:dyDescent="0.2">
      <c r="A7" s="135"/>
      <c r="B7" s="136"/>
      <c r="C7" s="136"/>
      <c r="D7" s="136"/>
      <c r="E7" s="136"/>
      <c r="F7" s="137"/>
      <c r="G7" s="138"/>
      <c r="H7" s="139"/>
      <c r="I7" s="139"/>
      <c r="J7" s="139"/>
      <c r="K7" s="139"/>
      <c r="L7" s="140"/>
      <c r="M7" s="78"/>
      <c r="N7" s="79"/>
      <c r="O7" s="79"/>
      <c r="P7" s="79"/>
      <c r="Q7" s="80"/>
      <c r="R7" s="136"/>
      <c r="S7" s="136"/>
      <c r="T7" s="136"/>
      <c r="U7" s="136"/>
      <c r="V7" s="136"/>
      <c r="W7" s="137"/>
      <c r="X7" s="78" t="s">
        <v>47</v>
      </c>
      <c r="Y7" s="79"/>
      <c r="Z7" s="141"/>
      <c r="AA7" s="136"/>
      <c r="AB7" s="136"/>
      <c r="AC7" s="136"/>
      <c r="AD7" s="136"/>
      <c r="AE7" s="136"/>
      <c r="AF7" s="142"/>
    </row>
    <row r="9" spans="1:33" ht="15" customHeight="1" thickBot="1" x14ac:dyDescent="0.2">
      <c r="A9" s="32" t="s">
        <v>24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9" t="s">
        <v>51</v>
      </c>
      <c r="Q9" s="68" t="s">
        <v>70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3" ht="9.75" customHeight="1" thickBot="1" x14ac:dyDescent="0.2">
      <c r="A10" s="6"/>
      <c r="B10" s="81" t="s">
        <v>25</v>
      </c>
      <c r="C10" s="81"/>
      <c r="D10" s="81"/>
      <c r="E10" s="81"/>
      <c r="F10" s="81"/>
      <c r="G10" s="81"/>
      <c r="H10" s="81"/>
      <c r="I10" s="81"/>
      <c r="J10" s="81"/>
      <c r="K10" s="81" t="s">
        <v>50</v>
      </c>
      <c r="L10" s="81"/>
      <c r="M10" s="81"/>
      <c r="N10" s="81"/>
      <c r="O10" s="81"/>
      <c r="P10" s="64"/>
      <c r="Q10" s="148" t="s">
        <v>52</v>
      </c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</row>
    <row r="11" spans="1:33" ht="9.75" customHeight="1" thickBot="1" x14ac:dyDescent="0.2">
      <c r="A11" s="6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64"/>
      <c r="Q11" s="50" t="s">
        <v>53</v>
      </c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6"/>
      <c r="AF11" s="6"/>
    </row>
    <row r="12" spans="1:33" ht="9.75" customHeight="1" thickBot="1" x14ac:dyDescent="0.2">
      <c r="A12" s="6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64"/>
      <c r="Q12" s="50" t="s">
        <v>54</v>
      </c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6"/>
      <c r="AF12" s="6"/>
    </row>
    <row r="13" spans="1:33" ht="9.75" customHeight="1" x14ac:dyDescent="0.15">
      <c r="A13" s="6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65"/>
      <c r="Q13" s="50" t="s">
        <v>55</v>
      </c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6"/>
      <c r="AF13" s="6"/>
    </row>
    <row r="14" spans="1:33" ht="9.75" customHeight="1" x14ac:dyDescent="0.15">
      <c r="A14" s="6"/>
      <c r="B14" s="147" t="s">
        <v>57</v>
      </c>
      <c r="C14" s="147"/>
      <c r="D14" s="82" t="s">
        <v>56</v>
      </c>
      <c r="E14" s="82" t="s">
        <v>39</v>
      </c>
      <c r="F14" s="82"/>
      <c r="G14" s="82"/>
      <c r="H14" s="82"/>
      <c r="I14" s="82"/>
      <c r="J14" s="82"/>
      <c r="K14" s="82"/>
      <c r="L14" s="81" t="s">
        <v>40</v>
      </c>
      <c r="M14" s="81"/>
      <c r="N14" s="81"/>
      <c r="O14" s="81"/>
      <c r="P14" s="81"/>
      <c r="Q14" s="82" t="s">
        <v>56</v>
      </c>
      <c r="R14" s="82" t="s">
        <v>39</v>
      </c>
      <c r="S14" s="82"/>
      <c r="T14" s="82"/>
      <c r="U14" s="82"/>
      <c r="V14" s="82"/>
      <c r="W14" s="82"/>
      <c r="X14" s="82"/>
      <c r="Y14" s="81" t="s">
        <v>40</v>
      </c>
      <c r="Z14" s="81"/>
      <c r="AA14" s="81"/>
      <c r="AB14" s="81"/>
      <c r="AC14" s="81"/>
      <c r="AD14" s="57"/>
      <c r="AE14" s="57"/>
      <c r="AF14" s="57"/>
      <c r="AG14" s="57"/>
    </row>
    <row r="15" spans="1:33" ht="9.75" customHeight="1" x14ac:dyDescent="0.15">
      <c r="A15" s="6"/>
      <c r="B15" s="147"/>
      <c r="C15" s="147"/>
      <c r="D15" s="82"/>
      <c r="E15" s="82"/>
      <c r="F15" s="82"/>
      <c r="G15" s="82"/>
      <c r="H15" s="82"/>
      <c r="I15" s="82"/>
      <c r="J15" s="82"/>
      <c r="K15" s="82"/>
      <c r="L15" s="81"/>
      <c r="M15" s="81"/>
      <c r="N15" s="81"/>
      <c r="O15" s="81"/>
      <c r="P15" s="81"/>
      <c r="Q15" s="82"/>
      <c r="R15" s="82"/>
      <c r="S15" s="82"/>
      <c r="T15" s="82"/>
      <c r="U15" s="82"/>
      <c r="V15" s="82"/>
      <c r="W15" s="82"/>
      <c r="X15" s="82"/>
      <c r="Y15" s="81"/>
      <c r="Z15" s="81"/>
      <c r="AA15" s="81"/>
      <c r="AB15" s="81"/>
      <c r="AC15" s="81"/>
      <c r="AD15" s="57"/>
      <c r="AE15" s="57"/>
      <c r="AF15" s="57"/>
      <c r="AG15" s="57"/>
    </row>
    <row r="16" spans="1:33" ht="9.75" customHeight="1" x14ac:dyDescent="0.15">
      <c r="A16" s="6"/>
      <c r="B16" s="147"/>
      <c r="C16" s="147"/>
      <c r="D16" s="81">
        <v>1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>
        <v>13</v>
      </c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57"/>
      <c r="AE16" s="57"/>
      <c r="AF16" s="57"/>
      <c r="AG16" s="57"/>
    </row>
    <row r="17" spans="1:33" ht="9.75" customHeight="1" x14ac:dyDescent="0.15">
      <c r="A17" s="6"/>
      <c r="B17" s="147"/>
      <c r="C17" s="147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57"/>
      <c r="AE17" s="57"/>
      <c r="AF17" s="57"/>
      <c r="AG17" s="57"/>
    </row>
    <row r="18" spans="1:33" ht="9.75" customHeight="1" x14ac:dyDescent="0.15">
      <c r="A18" s="6"/>
      <c r="B18" s="147"/>
      <c r="C18" s="147"/>
      <c r="D18" s="81">
        <v>2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>
        <v>14</v>
      </c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57"/>
      <c r="AE18" s="57"/>
      <c r="AF18" s="57"/>
      <c r="AG18" s="57"/>
    </row>
    <row r="19" spans="1:33" ht="9.75" customHeight="1" x14ac:dyDescent="0.15">
      <c r="A19" s="6"/>
      <c r="B19" s="147"/>
      <c r="C19" s="147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57"/>
      <c r="AE19" s="57"/>
      <c r="AF19" s="57"/>
      <c r="AG19" s="57"/>
    </row>
    <row r="20" spans="1:33" ht="10.5" customHeight="1" x14ac:dyDescent="0.15">
      <c r="A20" s="6"/>
      <c r="B20" s="147"/>
      <c r="C20" s="147"/>
      <c r="D20" s="81">
        <v>3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>
        <v>15</v>
      </c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57"/>
      <c r="AE20" s="57"/>
      <c r="AF20" s="57"/>
      <c r="AG20" s="57"/>
    </row>
    <row r="21" spans="1:33" ht="9.75" customHeight="1" x14ac:dyDescent="0.15">
      <c r="A21" s="6"/>
      <c r="B21" s="147"/>
      <c r="C21" s="147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57"/>
      <c r="AE21" s="57"/>
      <c r="AF21" s="57"/>
      <c r="AG21" s="57"/>
    </row>
    <row r="22" spans="1:33" ht="9.75" customHeight="1" x14ac:dyDescent="0.15">
      <c r="A22" s="6"/>
      <c r="B22" s="147"/>
      <c r="C22" s="147"/>
      <c r="D22" s="81">
        <v>4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>
        <v>16</v>
      </c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57"/>
      <c r="AE22" s="57"/>
      <c r="AF22" s="57"/>
      <c r="AG22" s="57"/>
    </row>
    <row r="23" spans="1:33" ht="9.75" customHeight="1" x14ac:dyDescent="0.15">
      <c r="A23" s="6"/>
      <c r="B23" s="147"/>
      <c r="C23" s="147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57"/>
      <c r="AE23" s="57"/>
      <c r="AF23" s="57"/>
      <c r="AG23" s="57"/>
    </row>
    <row r="24" spans="1:33" ht="9.75" customHeight="1" x14ac:dyDescent="0.15">
      <c r="A24" s="6"/>
      <c r="B24" s="147"/>
      <c r="C24" s="147"/>
      <c r="D24" s="81">
        <v>5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>
        <v>17</v>
      </c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57"/>
      <c r="AE24" s="57"/>
      <c r="AF24" s="57"/>
      <c r="AG24" s="57"/>
    </row>
    <row r="25" spans="1:33" ht="9.75" customHeight="1" x14ac:dyDescent="0.15">
      <c r="A25" s="6"/>
      <c r="B25" s="147"/>
      <c r="C25" s="147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57"/>
      <c r="AE25" s="57"/>
      <c r="AF25" s="57"/>
      <c r="AG25" s="57"/>
    </row>
    <row r="26" spans="1:33" ht="9.75" customHeight="1" x14ac:dyDescent="0.15">
      <c r="A26" s="6"/>
      <c r="B26" s="147"/>
      <c r="C26" s="147"/>
      <c r="D26" s="81">
        <v>6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>
        <v>18</v>
      </c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57"/>
      <c r="AE26" s="57"/>
      <c r="AF26" s="57"/>
      <c r="AG26" s="57"/>
    </row>
    <row r="27" spans="1:33" ht="9.75" customHeight="1" x14ac:dyDescent="0.15">
      <c r="A27" s="6"/>
      <c r="B27" s="147"/>
      <c r="C27" s="147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57"/>
      <c r="AE27" s="57"/>
      <c r="AF27" s="57"/>
      <c r="AG27" s="57"/>
    </row>
    <row r="28" spans="1:33" ht="9.75" customHeight="1" x14ac:dyDescent="0.15">
      <c r="A28" s="6"/>
      <c r="B28" s="147"/>
      <c r="C28" s="147"/>
      <c r="D28" s="81">
        <v>7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>
        <v>19</v>
      </c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57"/>
      <c r="AE28" s="57"/>
      <c r="AF28" s="57"/>
      <c r="AG28" s="57"/>
    </row>
    <row r="29" spans="1:33" ht="9.75" customHeight="1" x14ac:dyDescent="0.15">
      <c r="A29" s="6"/>
      <c r="B29" s="147"/>
      <c r="C29" s="147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57"/>
      <c r="AE29" s="57"/>
      <c r="AF29" s="57"/>
      <c r="AG29" s="57"/>
    </row>
    <row r="30" spans="1:33" ht="9.75" customHeight="1" x14ac:dyDescent="0.15">
      <c r="A30" s="6"/>
      <c r="B30" s="147"/>
      <c r="C30" s="147"/>
      <c r="D30" s="81">
        <v>8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>
        <v>20</v>
      </c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57"/>
      <c r="AE30" s="57"/>
      <c r="AF30" s="57"/>
      <c r="AG30" s="57"/>
    </row>
    <row r="31" spans="1:33" ht="9.75" customHeight="1" x14ac:dyDescent="0.15">
      <c r="A31" s="6"/>
      <c r="B31" s="147"/>
      <c r="C31" s="147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57"/>
      <c r="AE31" s="57"/>
      <c r="AF31" s="57"/>
      <c r="AG31" s="57"/>
    </row>
    <row r="32" spans="1:33" ht="9.75" customHeight="1" x14ac:dyDescent="0.15">
      <c r="A32" s="6"/>
      <c r="B32" s="147"/>
      <c r="C32" s="147"/>
      <c r="D32" s="81">
        <v>9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>
        <v>21</v>
      </c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57"/>
      <c r="AE32" s="57"/>
      <c r="AF32" s="57"/>
      <c r="AG32" s="57"/>
    </row>
    <row r="33" spans="1:33" ht="9.75" customHeight="1" x14ac:dyDescent="0.15">
      <c r="A33" s="6"/>
      <c r="B33" s="147"/>
      <c r="C33" s="147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57"/>
      <c r="AE33" s="57"/>
      <c r="AF33" s="57"/>
      <c r="AG33" s="57"/>
    </row>
    <row r="34" spans="1:33" ht="9.75" customHeight="1" x14ac:dyDescent="0.15">
      <c r="A34" s="25"/>
      <c r="B34" s="147"/>
      <c r="C34" s="147"/>
      <c r="D34" s="81">
        <v>10</v>
      </c>
      <c r="E34" s="81"/>
      <c r="F34" s="81"/>
      <c r="G34" s="81"/>
      <c r="H34" s="81"/>
      <c r="I34" s="81"/>
      <c r="J34" s="81"/>
      <c r="K34" s="81"/>
      <c r="L34" s="96"/>
      <c r="M34" s="96"/>
      <c r="N34" s="96"/>
      <c r="O34" s="96"/>
      <c r="P34" s="96"/>
      <c r="Q34" s="81">
        <v>22</v>
      </c>
      <c r="R34" s="81"/>
      <c r="S34" s="81"/>
      <c r="T34" s="81"/>
      <c r="U34" s="81"/>
      <c r="V34" s="81"/>
      <c r="W34" s="81"/>
      <c r="X34" s="81"/>
      <c r="Y34" s="96"/>
      <c r="Z34" s="96"/>
      <c r="AA34" s="96"/>
      <c r="AB34" s="96"/>
      <c r="AC34" s="96"/>
      <c r="AD34" s="66"/>
      <c r="AE34" s="66"/>
      <c r="AF34" s="66"/>
      <c r="AG34" s="66"/>
    </row>
    <row r="35" spans="1:33" ht="9.75" customHeight="1" x14ac:dyDescent="0.15">
      <c r="B35" s="147"/>
      <c r="C35" s="147"/>
      <c r="D35" s="81"/>
      <c r="E35" s="81"/>
      <c r="F35" s="81"/>
      <c r="G35" s="81"/>
      <c r="H35" s="81"/>
      <c r="I35" s="81"/>
      <c r="J35" s="81"/>
      <c r="K35" s="81"/>
      <c r="L35" s="96"/>
      <c r="M35" s="96"/>
      <c r="N35" s="96"/>
      <c r="O35" s="96"/>
      <c r="P35" s="96"/>
      <c r="Q35" s="81"/>
      <c r="R35" s="81"/>
      <c r="S35" s="81"/>
      <c r="T35" s="81"/>
      <c r="U35" s="81"/>
      <c r="V35" s="81"/>
      <c r="W35" s="81"/>
      <c r="X35" s="81"/>
      <c r="Y35" s="96"/>
      <c r="Z35" s="96"/>
      <c r="AA35" s="96"/>
      <c r="AB35" s="96"/>
      <c r="AC35" s="96"/>
      <c r="AD35" s="66"/>
      <c r="AE35" s="66"/>
      <c r="AF35" s="66"/>
      <c r="AG35" s="66"/>
    </row>
    <row r="36" spans="1:33" ht="9.75" customHeight="1" x14ac:dyDescent="0.15">
      <c r="B36" s="147"/>
      <c r="C36" s="147"/>
      <c r="D36" s="81">
        <v>11</v>
      </c>
      <c r="E36" s="81"/>
      <c r="F36" s="81"/>
      <c r="G36" s="81"/>
      <c r="H36" s="81"/>
      <c r="I36" s="81"/>
      <c r="J36" s="81"/>
      <c r="K36" s="81"/>
      <c r="L36" s="95"/>
      <c r="M36" s="95"/>
      <c r="N36" s="95"/>
      <c r="O36" s="95"/>
      <c r="P36" s="95"/>
      <c r="Q36" s="81">
        <v>23</v>
      </c>
      <c r="R36" s="81"/>
      <c r="S36" s="81"/>
      <c r="T36" s="81"/>
      <c r="U36" s="81"/>
      <c r="V36" s="81"/>
      <c r="W36" s="81"/>
      <c r="X36" s="81"/>
      <c r="Y36" s="95"/>
      <c r="Z36" s="95"/>
      <c r="AA36" s="95"/>
      <c r="AB36" s="95"/>
      <c r="AC36" s="95"/>
      <c r="AD36" s="58"/>
      <c r="AE36" s="58"/>
      <c r="AF36" s="58"/>
      <c r="AG36" s="58"/>
    </row>
    <row r="37" spans="1:33" ht="9.75" customHeight="1" x14ac:dyDescent="0.15">
      <c r="B37" s="147"/>
      <c r="C37" s="147"/>
      <c r="D37" s="81"/>
      <c r="E37" s="81"/>
      <c r="F37" s="81"/>
      <c r="G37" s="81"/>
      <c r="H37" s="81"/>
      <c r="I37" s="81"/>
      <c r="J37" s="81"/>
      <c r="K37" s="81"/>
      <c r="L37" s="95"/>
      <c r="M37" s="95"/>
      <c r="N37" s="95"/>
      <c r="O37" s="95"/>
      <c r="P37" s="95"/>
      <c r="Q37" s="81"/>
      <c r="R37" s="81"/>
      <c r="S37" s="81"/>
      <c r="T37" s="81"/>
      <c r="U37" s="81"/>
      <c r="V37" s="81"/>
      <c r="W37" s="81"/>
      <c r="X37" s="81"/>
      <c r="Y37" s="95"/>
      <c r="Z37" s="95"/>
      <c r="AA37" s="95"/>
      <c r="AB37" s="95"/>
      <c r="AC37" s="95"/>
      <c r="AD37" s="58"/>
      <c r="AE37" s="58"/>
      <c r="AF37" s="58"/>
      <c r="AG37" s="58"/>
    </row>
    <row r="38" spans="1:33" ht="9.75" customHeight="1" x14ac:dyDescent="0.15">
      <c r="B38" s="147"/>
      <c r="C38" s="147"/>
      <c r="D38" s="81">
        <v>12</v>
      </c>
      <c r="E38" s="81"/>
      <c r="F38" s="81"/>
      <c r="G38" s="81"/>
      <c r="H38" s="81"/>
      <c r="I38" s="81"/>
      <c r="J38" s="81"/>
      <c r="K38" s="81"/>
      <c r="L38" s="95"/>
      <c r="M38" s="95"/>
      <c r="N38" s="95"/>
      <c r="O38" s="95"/>
      <c r="P38" s="95"/>
      <c r="Q38" s="81">
        <v>24</v>
      </c>
      <c r="R38" s="81"/>
      <c r="S38" s="81"/>
      <c r="T38" s="81"/>
      <c r="U38" s="81"/>
      <c r="V38" s="81"/>
      <c r="W38" s="81"/>
      <c r="X38" s="81"/>
      <c r="Y38" s="95"/>
      <c r="Z38" s="95"/>
      <c r="AA38" s="95"/>
      <c r="AB38" s="95"/>
      <c r="AC38" s="95"/>
      <c r="AD38" s="58"/>
      <c r="AE38" s="58"/>
      <c r="AF38" s="58"/>
      <c r="AG38" s="58"/>
    </row>
    <row r="39" spans="1:33" ht="9.75" customHeight="1" x14ac:dyDescent="0.15">
      <c r="B39" s="147"/>
      <c r="C39" s="147"/>
      <c r="D39" s="81"/>
      <c r="E39" s="81"/>
      <c r="F39" s="81"/>
      <c r="G39" s="81"/>
      <c r="H39" s="81"/>
      <c r="I39" s="81"/>
      <c r="J39" s="81"/>
      <c r="K39" s="81"/>
      <c r="L39" s="95"/>
      <c r="M39" s="95"/>
      <c r="N39" s="95"/>
      <c r="O39" s="95"/>
      <c r="P39" s="95"/>
      <c r="Q39" s="81"/>
      <c r="R39" s="81"/>
      <c r="S39" s="81"/>
      <c r="T39" s="81"/>
      <c r="U39" s="81"/>
      <c r="V39" s="81"/>
      <c r="W39" s="81"/>
      <c r="X39" s="81"/>
      <c r="Y39" s="95"/>
      <c r="Z39" s="95"/>
      <c r="AA39" s="95"/>
      <c r="AB39" s="95"/>
      <c r="AC39" s="95"/>
      <c r="AD39" s="58"/>
      <c r="AE39" s="58"/>
      <c r="AF39" s="58"/>
      <c r="AG39" s="58"/>
    </row>
    <row r="40" spans="1:33" ht="9.75" customHeight="1" x14ac:dyDescent="0.15">
      <c r="B40" s="106"/>
      <c r="C40" s="107"/>
      <c r="D40" s="107"/>
      <c r="E40" s="107"/>
      <c r="F40" s="105"/>
      <c r="G40" s="105"/>
      <c r="H40" s="105"/>
      <c r="I40" s="105"/>
      <c r="J40" s="105"/>
      <c r="K40" s="46"/>
      <c r="L40" s="46"/>
      <c r="M40" s="46"/>
      <c r="N40" s="46"/>
      <c r="O40" s="46"/>
      <c r="P40" s="46"/>
      <c r="Q40" s="48"/>
      <c r="R40" s="48"/>
      <c r="S40" s="6"/>
      <c r="T40" s="49"/>
      <c r="U40" s="6"/>
      <c r="V40" s="97"/>
      <c r="W40" s="97"/>
      <c r="X40" s="97"/>
      <c r="Y40" s="6"/>
      <c r="Z40" s="6"/>
      <c r="AA40" s="53"/>
      <c r="AB40" s="53"/>
      <c r="AC40" s="53"/>
      <c r="AD40" s="6"/>
    </row>
    <row r="41" spans="1:33" ht="15" customHeight="1" x14ac:dyDescent="0.15">
      <c r="A41" s="25" t="s">
        <v>38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26"/>
      <c r="V41" s="6"/>
      <c r="W41" s="6"/>
      <c r="X41" s="6"/>
      <c r="Y41" s="6"/>
    </row>
    <row r="42" spans="1:33" ht="9.75" customHeight="1" x14ac:dyDescent="0.15">
      <c r="B42" s="96" t="s">
        <v>59</v>
      </c>
      <c r="C42" s="96"/>
      <c r="D42" s="96"/>
      <c r="E42" s="96"/>
      <c r="F42" s="96"/>
      <c r="G42" s="96"/>
      <c r="H42" s="81" t="s">
        <v>12</v>
      </c>
      <c r="I42" s="81"/>
      <c r="J42" s="81"/>
      <c r="K42" s="81"/>
      <c r="L42" s="81"/>
      <c r="M42" s="96" t="s">
        <v>58</v>
      </c>
      <c r="N42" s="96"/>
      <c r="O42" s="96"/>
      <c r="P42" s="96"/>
      <c r="Q42" s="81" t="s">
        <v>13</v>
      </c>
      <c r="R42" s="81"/>
      <c r="S42" s="81"/>
      <c r="T42" s="81"/>
      <c r="U42" s="89" t="s">
        <v>14</v>
      </c>
      <c r="V42" s="90"/>
      <c r="W42" s="90"/>
      <c r="X42" s="90"/>
      <c r="Y42" s="91"/>
      <c r="Z42" s="81" t="s">
        <v>15</v>
      </c>
      <c r="AA42" s="81"/>
      <c r="AB42" s="81"/>
      <c r="AC42" s="81"/>
      <c r="AD42" s="81"/>
    </row>
    <row r="43" spans="1:33" s="12" customFormat="1" ht="9.75" customHeight="1" x14ac:dyDescent="0.15">
      <c r="B43" s="96"/>
      <c r="C43" s="96"/>
      <c r="D43" s="96"/>
      <c r="E43" s="96"/>
      <c r="F43" s="96"/>
      <c r="G43" s="96"/>
      <c r="H43" s="110"/>
      <c r="I43" s="110"/>
      <c r="J43" s="110"/>
      <c r="K43" s="110"/>
      <c r="L43" s="110"/>
      <c r="M43" s="96"/>
      <c r="N43" s="96"/>
      <c r="O43" s="96"/>
      <c r="P43" s="96"/>
      <c r="Q43" s="81"/>
      <c r="R43" s="81"/>
      <c r="S43" s="81"/>
      <c r="T43" s="81"/>
      <c r="U43" s="92"/>
      <c r="V43" s="93"/>
      <c r="W43" s="93"/>
      <c r="X43" s="93"/>
      <c r="Y43" s="94"/>
      <c r="Z43" s="81"/>
      <c r="AA43" s="81"/>
      <c r="AB43" s="81"/>
      <c r="AC43" s="81"/>
      <c r="AD43" s="81"/>
    </row>
    <row r="44" spans="1:33" ht="9.75" customHeight="1" x14ac:dyDescent="0.15">
      <c r="B44" s="96" t="s">
        <v>17</v>
      </c>
      <c r="C44" s="96"/>
      <c r="D44" s="96"/>
      <c r="E44" s="96"/>
      <c r="F44" s="96"/>
      <c r="G44" s="96"/>
      <c r="H44" s="23" t="s">
        <v>69</v>
      </c>
      <c r="I44" s="24"/>
      <c r="J44" s="24"/>
      <c r="K44" s="24"/>
      <c r="L44" s="19"/>
      <c r="M44" s="109"/>
      <c r="N44" s="109"/>
      <c r="O44" s="109"/>
      <c r="P44" s="109"/>
      <c r="Q44" s="102"/>
      <c r="R44" s="102"/>
      <c r="S44" s="6"/>
      <c r="T44" s="70" t="s">
        <v>28</v>
      </c>
      <c r="U44" s="5"/>
      <c r="V44" s="112">
        <f>680*Q44</f>
        <v>0</v>
      </c>
      <c r="W44" s="112"/>
      <c r="X44" s="112"/>
      <c r="Y44" s="7"/>
      <c r="Z44" s="6"/>
      <c r="AA44" s="97">
        <f>SUM(V44:X55)</f>
        <v>0</v>
      </c>
      <c r="AB44" s="97"/>
      <c r="AC44" s="97"/>
      <c r="AD44" s="7"/>
    </row>
    <row r="45" spans="1:33" ht="9.75" customHeight="1" x14ac:dyDescent="0.15">
      <c r="B45" s="96"/>
      <c r="C45" s="96"/>
      <c r="D45" s="96"/>
      <c r="E45" s="96"/>
      <c r="F45" s="96"/>
      <c r="G45" s="96"/>
      <c r="H45" s="27"/>
      <c r="I45" s="17"/>
      <c r="J45" s="17"/>
      <c r="K45" s="17"/>
      <c r="L45" s="28"/>
      <c r="M45" s="109"/>
      <c r="N45" s="109"/>
      <c r="O45" s="109"/>
      <c r="P45" s="109"/>
      <c r="Q45" s="99"/>
      <c r="R45" s="99"/>
      <c r="S45" s="10"/>
      <c r="T45" s="34"/>
      <c r="U45" s="9"/>
      <c r="V45" s="101"/>
      <c r="W45" s="101"/>
      <c r="X45" s="101"/>
      <c r="Y45" s="11"/>
      <c r="Z45" s="6"/>
      <c r="AA45" s="97"/>
      <c r="AB45" s="97"/>
      <c r="AC45" s="97"/>
      <c r="AD45" s="7"/>
    </row>
    <row r="46" spans="1:33" ht="9.75" customHeight="1" x14ac:dyDescent="0.15">
      <c r="B46" s="108" t="s">
        <v>29</v>
      </c>
      <c r="C46" s="108"/>
      <c r="D46" s="108"/>
      <c r="E46" s="108"/>
      <c r="F46" s="108"/>
      <c r="G46" s="108"/>
      <c r="H46" s="23" t="s">
        <v>77</v>
      </c>
      <c r="I46" s="24"/>
      <c r="J46" s="24"/>
      <c r="K46" s="24"/>
      <c r="L46" s="19"/>
      <c r="M46" s="88" t="s">
        <v>60</v>
      </c>
      <c r="N46" s="88"/>
      <c r="O46" s="88"/>
      <c r="P46" s="88"/>
      <c r="Q46" s="98"/>
      <c r="R46" s="98"/>
      <c r="S46" s="6"/>
      <c r="T46" s="36" t="s">
        <v>20</v>
      </c>
      <c r="U46" s="5"/>
      <c r="V46" s="100">
        <f>5104*Q46</f>
        <v>0</v>
      </c>
      <c r="W46" s="100"/>
      <c r="X46" s="100"/>
      <c r="Y46" s="7"/>
      <c r="Z46" s="6"/>
      <c r="AA46" s="97"/>
      <c r="AB46" s="97"/>
      <c r="AC46" s="97"/>
      <c r="AD46" s="7"/>
    </row>
    <row r="47" spans="1:33" ht="9.75" customHeight="1" x14ac:dyDescent="0.15">
      <c r="B47" s="108"/>
      <c r="C47" s="108"/>
      <c r="D47" s="108"/>
      <c r="E47" s="108"/>
      <c r="F47" s="108"/>
      <c r="G47" s="108"/>
      <c r="H47" s="27"/>
      <c r="I47" s="17"/>
      <c r="J47" s="17" t="s">
        <v>30</v>
      </c>
      <c r="K47" s="17"/>
      <c r="L47" s="28"/>
      <c r="M47" s="88"/>
      <c r="N47" s="88"/>
      <c r="O47" s="88"/>
      <c r="P47" s="88"/>
      <c r="Q47" s="99"/>
      <c r="R47" s="99"/>
      <c r="S47" s="10"/>
      <c r="T47" s="34"/>
      <c r="U47" s="9"/>
      <c r="V47" s="101"/>
      <c r="W47" s="101"/>
      <c r="X47" s="101"/>
      <c r="Y47" s="11"/>
      <c r="Z47" s="5"/>
      <c r="AA47" s="97"/>
      <c r="AB47" s="97"/>
      <c r="AC47" s="97"/>
      <c r="AD47" s="7"/>
    </row>
    <row r="48" spans="1:33" ht="9.75" customHeight="1" x14ac:dyDescent="0.15">
      <c r="B48" s="109" t="s">
        <v>76</v>
      </c>
      <c r="C48" s="109"/>
      <c r="D48" s="109"/>
      <c r="E48" s="109"/>
      <c r="F48" s="109"/>
      <c r="G48" s="109"/>
      <c r="H48" s="23" t="s">
        <v>73</v>
      </c>
      <c r="I48" s="24"/>
      <c r="J48" s="24"/>
      <c r="K48" s="24"/>
      <c r="L48" s="19"/>
      <c r="M48" s="88" t="s">
        <v>64</v>
      </c>
      <c r="N48" s="88"/>
      <c r="O48" s="88"/>
      <c r="P48" s="88"/>
      <c r="Q48" s="98"/>
      <c r="R48" s="98"/>
      <c r="S48" s="6"/>
      <c r="T48" s="21" t="s">
        <v>16</v>
      </c>
      <c r="U48" s="5"/>
      <c r="V48" s="100">
        <f>8250*Q48</f>
        <v>0</v>
      </c>
      <c r="W48" s="100"/>
      <c r="X48" s="100"/>
      <c r="Y48" s="7"/>
      <c r="Z48" s="6"/>
      <c r="AA48" s="97"/>
      <c r="AB48" s="97"/>
      <c r="AC48" s="97"/>
      <c r="AD48" s="7"/>
    </row>
    <row r="49" spans="1:30" ht="9.75" customHeight="1" x14ac:dyDescent="0.15">
      <c r="B49" s="109"/>
      <c r="C49" s="109"/>
      <c r="D49" s="109"/>
      <c r="E49" s="109"/>
      <c r="F49" s="109"/>
      <c r="G49" s="109"/>
      <c r="H49" s="27"/>
      <c r="I49" s="17"/>
      <c r="J49" s="17" t="s">
        <v>10</v>
      </c>
      <c r="K49" s="17"/>
      <c r="L49" s="28"/>
      <c r="M49" s="88"/>
      <c r="N49" s="88"/>
      <c r="O49" s="88"/>
      <c r="P49" s="88"/>
      <c r="Q49" s="99"/>
      <c r="R49" s="99"/>
      <c r="S49" s="10"/>
      <c r="T49" s="20"/>
      <c r="U49" s="9"/>
      <c r="V49" s="101"/>
      <c r="W49" s="101"/>
      <c r="X49" s="101"/>
      <c r="Y49" s="11"/>
      <c r="Z49" s="5"/>
      <c r="AA49" s="97"/>
      <c r="AB49" s="97"/>
      <c r="AC49" s="97"/>
      <c r="AD49" s="7"/>
    </row>
    <row r="50" spans="1:30" ht="9.75" customHeight="1" x14ac:dyDescent="0.15">
      <c r="B50" s="109" t="s">
        <v>31</v>
      </c>
      <c r="C50" s="109"/>
      <c r="D50" s="109"/>
      <c r="E50" s="109"/>
      <c r="F50" s="109"/>
      <c r="G50" s="109"/>
      <c r="H50" s="23" t="s">
        <v>71</v>
      </c>
      <c r="I50" s="24"/>
      <c r="J50" s="24"/>
      <c r="K50" s="24"/>
      <c r="L50" s="19"/>
      <c r="M50" s="88" t="s">
        <v>63</v>
      </c>
      <c r="N50" s="88"/>
      <c r="O50" s="88"/>
      <c r="P50" s="88"/>
      <c r="Q50" s="98"/>
      <c r="R50" s="98"/>
      <c r="S50" s="6"/>
      <c r="T50" s="21" t="s">
        <v>32</v>
      </c>
      <c r="U50" s="5"/>
      <c r="V50" s="100">
        <f>4488*Q50</f>
        <v>0</v>
      </c>
      <c r="W50" s="100"/>
      <c r="X50" s="100"/>
      <c r="Y50" s="7"/>
      <c r="Z50" s="6"/>
      <c r="AA50" s="97"/>
      <c r="AB50" s="97"/>
      <c r="AC50" s="97"/>
      <c r="AD50" s="7"/>
    </row>
    <row r="51" spans="1:30" ht="9.75" customHeight="1" x14ac:dyDescent="0.15">
      <c r="B51" s="109"/>
      <c r="C51" s="109"/>
      <c r="D51" s="109"/>
      <c r="E51" s="109"/>
      <c r="F51" s="109"/>
      <c r="G51" s="109"/>
      <c r="H51" s="27"/>
      <c r="I51" s="17"/>
      <c r="J51" s="17" t="s">
        <v>11</v>
      </c>
      <c r="K51" s="17"/>
      <c r="L51" s="28"/>
      <c r="M51" s="88"/>
      <c r="N51" s="88"/>
      <c r="O51" s="88"/>
      <c r="P51" s="88"/>
      <c r="Q51" s="99"/>
      <c r="R51" s="99"/>
      <c r="S51" s="10"/>
      <c r="T51" s="20"/>
      <c r="U51" s="9"/>
      <c r="V51" s="101"/>
      <c r="W51" s="101"/>
      <c r="X51" s="101"/>
      <c r="Y51" s="11"/>
      <c r="Z51" s="5"/>
      <c r="AA51" s="97"/>
      <c r="AB51" s="97"/>
      <c r="AC51" s="97"/>
      <c r="AD51" s="7"/>
    </row>
    <row r="52" spans="1:30" ht="9.75" customHeight="1" x14ac:dyDescent="0.15">
      <c r="B52" s="109" t="s">
        <v>1</v>
      </c>
      <c r="C52" s="109"/>
      <c r="D52" s="109"/>
      <c r="E52" s="109"/>
      <c r="F52" s="109"/>
      <c r="G52" s="109"/>
      <c r="H52" s="23" t="s">
        <v>72</v>
      </c>
      <c r="I52" s="24"/>
      <c r="J52" s="24"/>
      <c r="K52" s="24"/>
      <c r="L52" s="19"/>
      <c r="M52" s="88" t="s">
        <v>65</v>
      </c>
      <c r="N52" s="88"/>
      <c r="O52" s="88"/>
      <c r="P52" s="88"/>
      <c r="Q52" s="98"/>
      <c r="R52" s="98"/>
      <c r="S52" s="6"/>
      <c r="T52" s="21" t="s">
        <v>32</v>
      </c>
      <c r="U52" s="5"/>
      <c r="V52" s="100">
        <f>7260*Q52</f>
        <v>0</v>
      </c>
      <c r="W52" s="100"/>
      <c r="X52" s="100"/>
      <c r="Y52" s="7"/>
      <c r="Z52" s="6"/>
      <c r="AA52" s="97"/>
      <c r="AB52" s="97"/>
      <c r="AC52" s="97"/>
      <c r="AD52" s="7"/>
    </row>
    <row r="53" spans="1:30" ht="9.75" customHeight="1" x14ac:dyDescent="0.15">
      <c r="B53" s="109"/>
      <c r="C53" s="109"/>
      <c r="D53" s="109"/>
      <c r="E53" s="109"/>
      <c r="F53" s="109"/>
      <c r="G53" s="109"/>
      <c r="H53" s="27"/>
      <c r="I53" s="17"/>
      <c r="J53" s="17" t="s">
        <v>33</v>
      </c>
      <c r="K53" s="17"/>
      <c r="L53" s="28"/>
      <c r="M53" s="88"/>
      <c r="N53" s="88"/>
      <c r="O53" s="88"/>
      <c r="P53" s="88"/>
      <c r="Q53" s="99"/>
      <c r="R53" s="99"/>
      <c r="S53" s="10"/>
      <c r="T53" s="20"/>
      <c r="U53" s="9"/>
      <c r="V53" s="101"/>
      <c r="W53" s="101"/>
      <c r="X53" s="101"/>
      <c r="Y53" s="11"/>
      <c r="Z53" s="5"/>
      <c r="AA53" s="97"/>
      <c r="AB53" s="97"/>
      <c r="AC53" s="97"/>
      <c r="AD53" s="7"/>
    </row>
    <row r="54" spans="1:30" ht="9.75" customHeight="1" x14ac:dyDescent="0.15">
      <c r="B54" s="109" t="s">
        <v>34</v>
      </c>
      <c r="C54" s="109"/>
      <c r="D54" s="109"/>
      <c r="E54" s="109"/>
      <c r="F54" s="109"/>
      <c r="G54" s="109"/>
      <c r="H54" s="23" t="s">
        <v>74</v>
      </c>
      <c r="I54" s="24"/>
      <c r="J54" s="24"/>
      <c r="K54" s="24"/>
      <c r="L54" s="19"/>
      <c r="M54" s="23" t="s">
        <v>61</v>
      </c>
      <c r="N54" s="24"/>
      <c r="O54" s="24"/>
      <c r="P54" s="19"/>
      <c r="Q54" s="102"/>
      <c r="R54" s="102"/>
      <c r="S54" s="6"/>
      <c r="T54" s="21" t="s">
        <v>35</v>
      </c>
      <c r="U54" s="5"/>
      <c r="V54" s="100">
        <f>5500*Q54</f>
        <v>0</v>
      </c>
      <c r="W54" s="100"/>
      <c r="X54" s="100"/>
      <c r="Y54" s="7"/>
      <c r="Z54" s="6"/>
      <c r="AA54" s="97"/>
      <c r="AB54" s="97"/>
      <c r="AC54" s="97"/>
      <c r="AD54" s="7"/>
    </row>
    <row r="55" spans="1:30" ht="9.75" customHeight="1" thickBot="1" x14ac:dyDescent="0.2">
      <c r="B55" s="109"/>
      <c r="C55" s="109"/>
      <c r="D55" s="109"/>
      <c r="E55" s="109"/>
      <c r="F55" s="109"/>
      <c r="G55" s="109"/>
      <c r="H55" s="27"/>
      <c r="I55" s="17"/>
      <c r="J55" s="17" t="s">
        <v>36</v>
      </c>
      <c r="K55" s="17"/>
      <c r="L55" s="28"/>
      <c r="M55" s="27"/>
      <c r="N55" s="17" t="s">
        <v>62</v>
      </c>
      <c r="O55" s="17"/>
      <c r="P55" s="28"/>
      <c r="Q55" s="103"/>
      <c r="R55" s="103"/>
      <c r="S55" s="3"/>
      <c r="T55" s="4"/>
      <c r="U55" s="2"/>
      <c r="V55" s="104"/>
      <c r="W55" s="104"/>
      <c r="X55" s="104"/>
      <c r="Y55" s="4"/>
      <c r="Z55" s="3"/>
      <c r="AA55" s="104"/>
      <c r="AB55" s="104"/>
      <c r="AC55" s="104"/>
      <c r="AD55" s="4"/>
    </row>
    <row r="56" spans="1:30" ht="9.75" customHeight="1" thickTop="1" x14ac:dyDescent="0.15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6"/>
      <c r="R56" s="6"/>
      <c r="S56" s="6"/>
      <c r="T56" s="6"/>
      <c r="U56" s="6"/>
      <c r="V56" s="6"/>
      <c r="W56" s="6"/>
      <c r="X56" s="6"/>
      <c r="Y56" s="6"/>
      <c r="Z56" s="13"/>
      <c r="AA56" s="35"/>
      <c r="AB56" s="35"/>
      <c r="AC56" s="35"/>
      <c r="AD56" s="14"/>
    </row>
    <row r="57" spans="1:30" ht="9.75" customHeight="1" x14ac:dyDescent="0.15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6"/>
      <c r="R57" s="6"/>
      <c r="S57" s="6"/>
      <c r="T57" s="6"/>
      <c r="U57" s="6"/>
      <c r="V57" s="6"/>
      <c r="W57" s="6"/>
      <c r="X57" s="6"/>
      <c r="Y57" s="6"/>
      <c r="Z57" s="29"/>
      <c r="AA57" s="97">
        <f>SUM(AA44:AC56)</f>
        <v>0</v>
      </c>
      <c r="AB57" s="97"/>
      <c r="AC57" s="97"/>
      <c r="AD57" s="30"/>
    </row>
    <row r="58" spans="1:30" ht="9.75" customHeight="1" thickBot="1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6"/>
      <c r="R58" s="6"/>
      <c r="S58" s="6"/>
      <c r="T58" s="6"/>
      <c r="V58" s="6"/>
      <c r="W58" s="6"/>
      <c r="X58" s="26" t="s">
        <v>66</v>
      </c>
      <c r="Y58" s="6"/>
      <c r="Z58" s="15"/>
      <c r="AA58" s="111"/>
      <c r="AB58" s="111"/>
      <c r="AC58" s="111"/>
      <c r="AD58" s="16"/>
    </row>
    <row r="59" spans="1:30" ht="9.75" customHeight="1" thickTop="1" thickBot="1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6"/>
      <c r="R59" s="6"/>
      <c r="S59" s="6"/>
      <c r="T59" s="6"/>
      <c r="U59" s="26"/>
      <c r="V59" s="6"/>
      <c r="W59" s="6"/>
      <c r="X59" s="6"/>
      <c r="Y59" s="6"/>
      <c r="Z59" s="6"/>
      <c r="AA59" s="44"/>
      <c r="AB59" s="44"/>
      <c r="AC59" s="44"/>
      <c r="AD59" s="6"/>
    </row>
    <row r="60" spans="1:30" ht="15" customHeight="1" thickBot="1" x14ac:dyDescent="0.2">
      <c r="A60" s="25" t="s">
        <v>41</v>
      </c>
      <c r="B60" s="6"/>
      <c r="C60" s="6"/>
      <c r="D60" s="6"/>
      <c r="E60" s="6"/>
      <c r="F60" s="6"/>
      <c r="G60" s="51"/>
      <c r="H60" s="6" t="s">
        <v>42</v>
      </c>
      <c r="I60" s="6"/>
      <c r="J60" s="51" t="s">
        <v>43</v>
      </c>
      <c r="K60" s="6" t="s">
        <v>44</v>
      </c>
      <c r="L60" s="6" t="s">
        <v>67</v>
      </c>
      <c r="M60" s="6"/>
      <c r="N60" s="6"/>
      <c r="O60" s="6"/>
      <c r="P60" s="6"/>
      <c r="Q60" s="6"/>
      <c r="R60" s="6"/>
      <c r="S60" s="6"/>
      <c r="T60" s="6"/>
      <c r="U60" s="26"/>
      <c r="V60" s="6"/>
      <c r="W60" s="6"/>
      <c r="X60" s="6"/>
      <c r="Y60" s="6"/>
      <c r="Z60" s="6"/>
      <c r="AA60" s="47"/>
      <c r="AB60" s="47"/>
      <c r="AC60" s="47"/>
      <c r="AD60" s="6"/>
    </row>
    <row r="61" spans="1:30" ht="9.75" customHeight="1" x14ac:dyDescent="0.15">
      <c r="A61" s="2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26"/>
      <c r="V61" s="6"/>
      <c r="W61" s="6"/>
      <c r="X61" s="6"/>
      <c r="Y61" s="6"/>
      <c r="Z61" s="6"/>
      <c r="AA61" s="47"/>
      <c r="AB61" s="47"/>
      <c r="AC61" s="47"/>
      <c r="AD61" s="6"/>
    </row>
    <row r="62" spans="1:30" ht="15" customHeight="1" x14ac:dyDescent="0.15">
      <c r="A62" s="25" t="s">
        <v>46</v>
      </c>
      <c r="B62" s="6"/>
      <c r="C62" s="52" t="s">
        <v>45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26"/>
      <c r="V62" s="6"/>
      <c r="W62" s="6"/>
      <c r="X62" s="6"/>
      <c r="Y62" s="6"/>
      <c r="Z62" s="6"/>
      <c r="AA62" s="47"/>
      <c r="AB62" s="47"/>
      <c r="AC62" s="47"/>
      <c r="AD62" s="6"/>
    </row>
    <row r="63" spans="1:30" ht="15" customHeight="1" x14ac:dyDescent="0.15">
      <c r="A63" s="52"/>
      <c r="B63" s="6"/>
      <c r="C63" s="67" t="s">
        <v>68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26"/>
      <c r="V63" s="6"/>
      <c r="W63" s="6"/>
      <c r="X63" s="6"/>
      <c r="Y63" s="6"/>
      <c r="Z63" s="6"/>
      <c r="AA63" s="47"/>
      <c r="AB63" s="47"/>
      <c r="AC63" s="47"/>
      <c r="AD63" s="6"/>
    </row>
    <row r="64" spans="1:30" ht="9.75" customHeight="1" x14ac:dyDescent="0.15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1" ht="11.25" customHeight="1" x14ac:dyDescent="0.15">
      <c r="A65" s="6" t="s">
        <v>18</v>
      </c>
      <c r="B65" s="22"/>
      <c r="C65" s="22"/>
      <c r="D65" s="22"/>
      <c r="E65" s="22"/>
      <c r="F65" s="22"/>
      <c r="G65" s="22"/>
      <c r="H65" s="22"/>
      <c r="I65" s="22"/>
      <c r="J65" s="8"/>
      <c r="K65" s="8"/>
      <c r="L65" s="31"/>
      <c r="M65" s="31"/>
      <c r="N65" s="31"/>
      <c r="O65" s="31"/>
      <c r="P65" s="31"/>
      <c r="Q65" s="8"/>
      <c r="R65" s="8"/>
      <c r="T65" s="8"/>
      <c r="U65" s="6"/>
      <c r="W65" s="8"/>
    </row>
    <row r="66" spans="1:31" ht="9.75" customHeight="1" x14ac:dyDescent="0.15">
      <c r="A66" s="25" t="s">
        <v>2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ht="9.75" customHeight="1" x14ac:dyDescent="0.15">
      <c r="A67" s="25"/>
      <c r="B67" s="143" t="s">
        <v>21</v>
      </c>
      <c r="C67" s="144"/>
      <c r="D67" s="144"/>
      <c r="E67" s="144"/>
      <c r="F67" s="145"/>
      <c r="G67" s="143" t="s">
        <v>22</v>
      </c>
      <c r="H67" s="144"/>
      <c r="I67" s="144"/>
      <c r="J67" s="144"/>
      <c r="K67" s="145"/>
      <c r="L67" s="89" t="s">
        <v>3</v>
      </c>
      <c r="M67" s="90"/>
      <c r="N67" s="91"/>
      <c r="O67" s="60"/>
      <c r="P67" s="57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ht="9.75" customHeight="1" x14ac:dyDescent="0.15">
      <c r="B68" s="143" t="s">
        <v>37</v>
      </c>
      <c r="C68" s="144"/>
      <c r="D68" s="144"/>
      <c r="E68" s="144"/>
      <c r="F68" s="145"/>
      <c r="G68" s="143" t="s">
        <v>37</v>
      </c>
      <c r="H68" s="144"/>
      <c r="I68" s="144"/>
      <c r="J68" s="144"/>
      <c r="K68" s="145"/>
      <c r="L68" s="92"/>
      <c r="M68" s="93"/>
      <c r="N68" s="94"/>
      <c r="O68" s="60"/>
      <c r="P68" s="57"/>
    </row>
    <row r="69" spans="1:31" ht="9.75" customHeight="1" x14ac:dyDescent="0.15">
      <c r="A69" s="18"/>
      <c r="B69" s="113"/>
      <c r="C69" s="114"/>
      <c r="D69" s="114"/>
      <c r="E69" s="114"/>
      <c r="F69" s="115"/>
      <c r="G69" s="113"/>
      <c r="H69" s="114"/>
      <c r="I69" s="114"/>
      <c r="J69" s="114"/>
      <c r="K69" s="115"/>
      <c r="L69" s="119" t="str">
        <f>TEXT(G69-B69,"[h]:mm")</f>
        <v>0:00</v>
      </c>
      <c r="M69" s="120"/>
      <c r="N69" s="121"/>
      <c r="O69" s="37"/>
      <c r="P69" s="31"/>
    </row>
    <row r="70" spans="1:31" ht="9.75" customHeight="1" x14ac:dyDescent="0.15">
      <c r="B70" s="116"/>
      <c r="C70" s="117"/>
      <c r="D70" s="117"/>
      <c r="E70" s="117"/>
      <c r="F70" s="118"/>
      <c r="G70" s="116"/>
      <c r="H70" s="117"/>
      <c r="I70" s="117"/>
      <c r="J70" s="117"/>
      <c r="K70" s="118"/>
      <c r="L70" s="122"/>
      <c r="M70" s="123"/>
      <c r="N70" s="124"/>
      <c r="O70" s="37"/>
      <c r="P70" s="31"/>
    </row>
    <row r="71" spans="1:31" ht="9.75" customHeight="1" x14ac:dyDescent="0.15">
      <c r="A71" s="1" t="s">
        <v>4</v>
      </c>
      <c r="B71" s="113"/>
      <c r="C71" s="114"/>
      <c r="D71" s="114"/>
      <c r="E71" s="114"/>
      <c r="F71" s="115"/>
      <c r="G71" s="113"/>
      <c r="H71" s="114"/>
      <c r="I71" s="114"/>
      <c r="J71" s="114"/>
      <c r="K71" s="115"/>
      <c r="L71" s="119" t="str">
        <f>TEXT(G71-B71,"[h]:mm")</f>
        <v>0:00</v>
      </c>
      <c r="M71" s="120"/>
      <c r="N71" s="121"/>
      <c r="O71" s="37"/>
      <c r="P71" s="31"/>
      <c r="T71" s="126"/>
      <c r="U71" s="127"/>
      <c r="V71" s="130" t="s">
        <v>19</v>
      </c>
      <c r="W71" s="131"/>
      <c r="X71" s="131"/>
      <c r="Y71" s="131"/>
      <c r="Z71" s="132"/>
      <c r="AA71" s="132"/>
      <c r="AB71" s="132"/>
      <c r="AC71" s="132"/>
      <c r="AD71" s="132"/>
      <c r="AE71" s="125" t="s">
        <v>9</v>
      </c>
    </row>
    <row r="72" spans="1:31" ht="9.75" customHeight="1" thickBot="1" x14ac:dyDescent="0.2">
      <c r="B72" s="116"/>
      <c r="C72" s="117"/>
      <c r="D72" s="117"/>
      <c r="E72" s="117"/>
      <c r="F72" s="118"/>
      <c r="G72" s="116"/>
      <c r="H72" s="117"/>
      <c r="I72" s="117"/>
      <c r="J72" s="117"/>
      <c r="K72" s="118"/>
      <c r="L72" s="122"/>
      <c r="M72" s="123"/>
      <c r="N72" s="124"/>
      <c r="O72" s="37"/>
      <c r="P72" s="31"/>
      <c r="T72" s="128"/>
      <c r="U72" s="129"/>
      <c r="V72" s="130"/>
      <c r="W72" s="131"/>
      <c r="X72" s="131"/>
      <c r="Y72" s="131"/>
      <c r="Z72" s="133"/>
      <c r="AA72" s="133"/>
      <c r="AB72" s="133"/>
      <c r="AC72" s="133"/>
      <c r="AD72" s="133"/>
      <c r="AE72" s="125"/>
    </row>
    <row r="73" spans="1:31" ht="9.75" customHeight="1" thickTop="1" x14ac:dyDescent="0.15">
      <c r="B73" s="113"/>
      <c r="C73" s="114"/>
      <c r="D73" s="114"/>
      <c r="E73" s="114"/>
      <c r="F73" s="115"/>
      <c r="G73" s="113"/>
      <c r="H73" s="114"/>
      <c r="I73" s="114"/>
      <c r="J73" s="114"/>
      <c r="K73" s="115"/>
      <c r="L73" s="119" t="str">
        <f>TEXT(G73-B73,"[h]:mm")</f>
        <v>0:00</v>
      </c>
      <c r="M73" s="120"/>
      <c r="N73" s="121"/>
      <c r="O73" s="37"/>
      <c r="P73" s="31"/>
    </row>
    <row r="74" spans="1:31" ht="9.75" customHeight="1" x14ac:dyDescent="0.15">
      <c r="B74" s="116"/>
      <c r="C74" s="117"/>
      <c r="D74" s="117"/>
      <c r="E74" s="117"/>
      <c r="F74" s="118"/>
      <c r="G74" s="116"/>
      <c r="H74" s="117"/>
      <c r="I74" s="117"/>
      <c r="J74" s="117"/>
      <c r="K74" s="118"/>
      <c r="L74" s="122"/>
      <c r="M74" s="123"/>
      <c r="N74" s="124"/>
      <c r="O74" s="37"/>
      <c r="P74" s="31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</row>
    <row r="75" spans="1:31" x14ac:dyDescent="0.15"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</row>
  </sheetData>
  <mergeCells count="147">
    <mergeCell ref="Y20:AC21"/>
    <mergeCell ref="Y22:AC23"/>
    <mergeCell ref="D14:D15"/>
    <mergeCell ref="K10:O13"/>
    <mergeCell ref="Y36:AC37"/>
    <mergeCell ref="Y38:AC39"/>
    <mergeCell ref="B10:C13"/>
    <mergeCell ref="B14:C39"/>
    <mergeCell ref="D10:J13"/>
    <mergeCell ref="Q10:AG10"/>
    <mergeCell ref="Y26:AC27"/>
    <mergeCell ref="Y28:AC29"/>
    <mergeCell ref="Y30:AC31"/>
    <mergeCell ref="Y32:AC33"/>
    <mergeCell ref="Y14:AC15"/>
    <mergeCell ref="Y16:AC17"/>
    <mergeCell ref="Y18:AC19"/>
    <mergeCell ref="D24:D25"/>
    <mergeCell ref="D22:D23"/>
    <mergeCell ref="D20:D21"/>
    <mergeCell ref="D38:D39"/>
    <mergeCell ref="D36:D37"/>
    <mergeCell ref="D34:D35"/>
    <mergeCell ref="D32:D33"/>
    <mergeCell ref="Z6:AC6"/>
    <mergeCell ref="A7:F7"/>
    <mergeCell ref="G7:L7"/>
    <mergeCell ref="Z7:AF7"/>
    <mergeCell ref="L69:N70"/>
    <mergeCell ref="B68:F68"/>
    <mergeCell ref="B67:F67"/>
    <mergeCell ref="G67:K67"/>
    <mergeCell ref="L67:N68"/>
    <mergeCell ref="G68:K68"/>
    <mergeCell ref="B69:F70"/>
    <mergeCell ref="G69:K70"/>
    <mergeCell ref="R6:W7"/>
    <mergeCell ref="L22:P23"/>
    <mergeCell ref="R24:X25"/>
    <mergeCell ref="Q26:Q27"/>
    <mergeCell ref="R26:X27"/>
    <mergeCell ref="Q28:Q29"/>
    <mergeCell ref="R28:X29"/>
    <mergeCell ref="D16:D17"/>
    <mergeCell ref="D18:D19"/>
    <mergeCell ref="D30:D31"/>
    <mergeCell ref="D28:D29"/>
    <mergeCell ref="D26:D27"/>
    <mergeCell ref="B71:F72"/>
    <mergeCell ref="G71:K72"/>
    <mergeCell ref="B73:F74"/>
    <mergeCell ref="G73:K74"/>
    <mergeCell ref="L71:N72"/>
    <mergeCell ref="AE71:AE72"/>
    <mergeCell ref="L73:N74"/>
    <mergeCell ref="T71:U72"/>
    <mergeCell ref="V71:Y72"/>
    <mergeCell ref="Z71:AD72"/>
    <mergeCell ref="AA57:AC58"/>
    <mergeCell ref="V44:X45"/>
    <mergeCell ref="AA44:AC55"/>
    <mergeCell ref="Q46:R47"/>
    <mergeCell ref="V46:X47"/>
    <mergeCell ref="Q48:R49"/>
    <mergeCell ref="V48:X49"/>
    <mergeCell ref="Q50:R51"/>
    <mergeCell ref="V50:X51"/>
    <mergeCell ref="V40:X40"/>
    <mergeCell ref="Q52:R53"/>
    <mergeCell ref="V52:X53"/>
    <mergeCell ref="Q54:R55"/>
    <mergeCell ref="V54:X55"/>
    <mergeCell ref="Q44:R45"/>
    <mergeCell ref="F40:J40"/>
    <mergeCell ref="B40:E40"/>
    <mergeCell ref="M42:P43"/>
    <mergeCell ref="B44:G45"/>
    <mergeCell ref="B46:G47"/>
    <mergeCell ref="B48:G49"/>
    <mergeCell ref="B50:G51"/>
    <mergeCell ref="B52:G53"/>
    <mergeCell ref="B54:G55"/>
    <mergeCell ref="B42:G43"/>
    <mergeCell ref="H42:L43"/>
    <mergeCell ref="M44:P45"/>
    <mergeCell ref="M52:P53"/>
    <mergeCell ref="A1:B1"/>
    <mergeCell ref="C1:F1"/>
    <mergeCell ref="AC1:AF1"/>
    <mergeCell ref="A2:B2"/>
    <mergeCell ref="C2:F2"/>
    <mergeCell ref="A3:B3"/>
    <mergeCell ref="C3:F3"/>
    <mergeCell ref="M50:P51"/>
    <mergeCell ref="M48:P49"/>
    <mergeCell ref="M46:P47"/>
    <mergeCell ref="Q42:T43"/>
    <mergeCell ref="U42:Y43"/>
    <mergeCell ref="Z42:AD43"/>
    <mergeCell ref="E14:K15"/>
    <mergeCell ref="L14:P15"/>
    <mergeCell ref="L38:P39"/>
    <mergeCell ref="Y24:AC25"/>
    <mergeCell ref="Y34:AC35"/>
    <mergeCell ref="L36:P37"/>
    <mergeCell ref="L34:P35"/>
    <mergeCell ref="L32:P33"/>
    <mergeCell ref="L30:P31"/>
    <mergeCell ref="L28:P29"/>
    <mergeCell ref="L26:P27"/>
    <mergeCell ref="L20:P21"/>
    <mergeCell ref="L18:P19"/>
    <mergeCell ref="L16:P17"/>
    <mergeCell ref="E20:K21"/>
    <mergeCell ref="E18:K19"/>
    <mergeCell ref="E16:K17"/>
    <mergeCell ref="E38:K39"/>
    <mergeCell ref="E36:K37"/>
    <mergeCell ref="E34:K35"/>
    <mergeCell ref="E32:K33"/>
    <mergeCell ref="E30:K31"/>
    <mergeCell ref="E28:K29"/>
    <mergeCell ref="E26:K27"/>
    <mergeCell ref="E24:K25"/>
    <mergeCell ref="E22:K23"/>
    <mergeCell ref="L24:P25"/>
    <mergeCell ref="Q34:Q35"/>
    <mergeCell ref="R34:X35"/>
    <mergeCell ref="Q36:Q37"/>
    <mergeCell ref="R36:X37"/>
    <mergeCell ref="Q38:Q39"/>
    <mergeCell ref="R38:X39"/>
    <mergeCell ref="Q14:Q15"/>
    <mergeCell ref="R14:X15"/>
    <mergeCell ref="Q16:Q17"/>
    <mergeCell ref="R16:X17"/>
    <mergeCell ref="Q18:Q19"/>
    <mergeCell ref="R18:X19"/>
    <mergeCell ref="Q20:Q21"/>
    <mergeCell ref="R20:X21"/>
    <mergeCell ref="Q22:Q23"/>
    <mergeCell ref="R22:X23"/>
    <mergeCell ref="Q24:Q25"/>
    <mergeCell ref="Q30:Q31"/>
    <mergeCell ref="R30:X31"/>
    <mergeCell ref="Q32:Q33"/>
    <mergeCell ref="R32:X33"/>
  </mergeCells>
  <phoneticPr fontId="1"/>
  <pageMargins left="0.82677165354330717" right="0.23622047244094491" top="0.55118110236220474" bottom="0.19685039370078741" header="0.31496062992125984" footer="0.31496062992125984"/>
  <pageSetup paperSize="9" scale="91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bioanalyzer申込書</vt:lpstr>
      <vt:lpstr>Sheet1</vt:lpstr>
      <vt:lpstr>bioanalyzer申込書!Print_Area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ikemune</dc:creator>
  <cp:lastModifiedBy>石川　里香</cp:lastModifiedBy>
  <cp:lastPrinted>2020-02-03T07:40:02Z</cp:lastPrinted>
  <dcterms:created xsi:type="dcterms:W3CDTF">2015-08-16T22:55:59Z</dcterms:created>
  <dcterms:modified xsi:type="dcterms:W3CDTF">2023-12-01T00:02:55Z</dcterms:modified>
</cp:coreProperties>
</file>