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34.21.247\disk1\03 機器マニュアル＆各種記録\PRISM3130xl\テンプレートファイル\"/>
    </mc:Choice>
  </mc:AlternateContent>
  <xr:revisionPtr revIDLastSave="0" documentId="13_ncr:1_{638A6BA7-BA78-4038-A35D-C521982BA01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申込書１" sheetId="1" r:id="rId1"/>
    <sheet name="申込書２" sheetId="2" r:id="rId2"/>
    <sheet name="申込書１_入力例" sheetId="3" r:id="rId3"/>
    <sheet name="申込書２_入力例" sheetId="5" r:id="rId4"/>
  </sheets>
  <definedNames>
    <definedName name="_xlnm.Print_Area" localSheetId="0">申込書１!$A$1:$Y$40</definedName>
    <definedName name="_xlnm.Print_Area" localSheetId="2">申込書１_入力例!$A$1:$Y$40</definedName>
    <definedName name="_xlnm.Print_Area" localSheetId="1">申込書２!$A$1:$Y$74</definedName>
    <definedName name="_xlnm.Print_Area" localSheetId="3">申込書２_入力例!$A$1:$Y$74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9" i="2" l="1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M79" i="2" l="1"/>
  <c r="M80" i="2"/>
  <c r="M81" i="2"/>
  <c r="M82" i="2"/>
  <c r="M78" i="2"/>
  <c r="J83" i="5" l="1"/>
  <c r="M78" i="5"/>
  <c r="P40" i="5"/>
  <c r="R40" i="5" s="1"/>
  <c r="P39" i="5"/>
  <c r="R39" i="5" s="1"/>
  <c r="P38" i="5"/>
  <c r="R38" i="5" s="1"/>
  <c r="P37" i="5"/>
  <c r="R37" i="5" s="1"/>
  <c r="P36" i="5"/>
  <c r="R36" i="5" s="1"/>
  <c r="P35" i="5"/>
  <c r="R35" i="5" s="1"/>
  <c r="P34" i="5"/>
  <c r="R34" i="5" s="1"/>
  <c r="P33" i="5"/>
  <c r="R33" i="5" s="1"/>
  <c r="V29" i="5"/>
  <c r="X29" i="5" s="1"/>
  <c r="V28" i="5"/>
  <c r="X28" i="5" s="1"/>
  <c r="V27" i="5"/>
  <c r="X27" i="5" s="1"/>
  <c r="V26" i="5"/>
  <c r="X26" i="5" s="1"/>
  <c r="X25" i="5"/>
  <c r="V25" i="5"/>
  <c r="V24" i="5"/>
  <c r="X24" i="5" s="1"/>
  <c r="V23" i="5"/>
  <c r="X23" i="5" s="1"/>
  <c r="V22" i="5"/>
  <c r="X22" i="5" s="1"/>
  <c r="V21" i="5"/>
  <c r="X21" i="5" s="1"/>
  <c r="V20" i="5"/>
  <c r="X20" i="5" s="1"/>
  <c r="V19" i="5"/>
  <c r="X19" i="5" s="1"/>
  <c r="V18" i="5"/>
  <c r="X18" i="5" s="1"/>
  <c r="V17" i="5"/>
  <c r="X17" i="5" s="1"/>
  <c r="V16" i="5"/>
  <c r="X16" i="5" s="1"/>
  <c r="V15" i="5"/>
  <c r="X15" i="5" s="1"/>
  <c r="V14" i="5"/>
  <c r="X14" i="5" s="1"/>
  <c r="P33" i="2"/>
  <c r="M80" i="5" l="1"/>
  <c r="M79" i="5"/>
  <c r="M81" i="5" s="1"/>
  <c r="M82" i="5" s="1"/>
  <c r="M83" i="5" l="1"/>
  <c r="J83" i="2" l="1"/>
  <c r="M83" i="2" l="1"/>
  <c r="P40" i="2" l="1"/>
  <c r="R40" i="2" s="1"/>
  <c r="P39" i="2"/>
  <c r="R39" i="2" s="1"/>
  <c r="P38" i="2"/>
  <c r="R38" i="2" s="1"/>
  <c r="P37" i="2"/>
  <c r="R37" i="2" s="1"/>
  <c r="P36" i="2"/>
  <c r="R36" i="2" s="1"/>
  <c r="P35" i="2"/>
  <c r="R35" i="2" s="1"/>
  <c r="P34" i="2"/>
  <c r="R34" i="2" s="1"/>
  <c r="R33" i="2"/>
</calcChain>
</file>

<file path=xl/sharedStrings.xml><?xml version="1.0" encoding="utf-8"?>
<sst xmlns="http://schemas.openxmlformats.org/spreadsheetml/2006/main" count="718" uniqueCount="197">
  <si>
    <t>ご希望のデータ返却方法にチェックを入れてください</t>
    <rPh sb="1" eb="3">
      <t>キボウ</t>
    </rPh>
    <rPh sb="7" eb="9">
      <t>ヘンキャク</t>
    </rPh>
    <rPh sb="9" eb="11">
      <t>ホウホウ</t>
    </rPh>
    <rPh sb="17" eb="18">
      <t>イ</t>
    </rPh>
    <phoneticPr fontId="1"/>
  </si>
  <si>
    <t>ご希望の依頼内容にチェックを入れてください</t>
    <rPh sb="14" eb="15">
      <t>イ</t>
    </rPh>
    <phoneticPr fontId="1"/>
  </si>
  <si>
    <t>DNAシークエンス依頼測定　申込書１</t>
    <rPh sb="11" eb="13">
      <t>ソクテイ</t>
    </rPh>
    <rPh sb="14" eb="15">
      <t>モウ</t>
    </rPh>
    <rPh sb="15" eb="16">
      <t>コ</t>
    </rPh>
    <rPh sb="16" eb="17">
      <t>ショ</t>
    </rPh>
    <phoneticPr fontId="1"/>
  </si>
  <si>
    <t>研究室名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</si>
  <si>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</si>
  <si>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</si>
  <si>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トータルサンプル数</t>
    <rPh sb="8" eb="9">
      <t>スウ</t>
    </rPh>
    <phoneticPr fontId="1"/>
  </si>
  <si>
    <t>サンプル</t>
    <phoneticPr fontId="1"/>
  </si>
  <si>
    <t>サンプル返却</t>
    <rPh sb="4" eb="6">
      <t>ヘンキャク</t>
    </rPh>
    <phoneticPr fontId="1"/>
  </si>
  <si>
    <t>測定希望日</t>
    <rPh sb="0" eb="2">
      <t>ソクテイ</t>
    </rPh>
    <rPh sb="2" eb="5">
      <t>キボウビ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</si>
  <si>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</si>
  <si>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</si>
  <si>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</si>
  <si>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サンプル
番号</t>
    <rPh sb="5" eb="7">
      <t>バンゴウ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</si>
  <si>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</si>
  <si>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</si>
  <si>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</si>
  <si>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</si>
  <si>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</si>
  <si>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</si>
  <si>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</si>
  <si>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</si>
  <si>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A</t>
    <phoneticPr fontId="1"/>
  </si>
  <si>
    <t>B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</si>
  <si>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</si>
  <si>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</si>
  <si>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</si>
  <si>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</si>
  <si>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</si>
  <si>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施設記入欄</t>
    <rPh sb="0" eb="2">
      <t>シセツ</t>
    </rPh>
    <rPh sb="2" eb="4">
      <t>キニュウ</t>
    </rPh>
    <rPh sb="4" eb="5">
      <t>ラン</t>
    </rPh>
    <phoneticPr fontId="1"/>
  </si>
  <si>
    <t>v1.1</t>
    <phoneticPr fontId="1"/>
  </si>
  <si>
    <t>v3.1</t>
  </si>
  <si>
    <t>v3.1</t>
    <phoneticPr fontId="1"/>
  </si>
  <si>
    <t>サンプル情報
(PCR産物, plasmid)
PCR産物は長さ(bp)入力</t>
    <rPh sb="36" eb="38">
      <t>ニュウリョク</t>
    </rPh>
    <phoneticPr fontId="1"/>
  </si>
  <si>
    <t>施設
利用欄</t>
    <rPh sb="0" eb="2">
      <t>シセツ</t>
    </rPh>
    <rPh sb="3" eb="5">
      <t>リヨウ</t>
    </rPh>
    <rPh sb="5" eb="6">
      <t>ラン</t>
    </rPh>
    <phoneticPr fontId="1"/>
  </si>
  <si>
    <t>使用できない記号例</t>
    <rPh sb="0" eb="2">
      <t>シヨウ</t>
    </rPh>
    <rPh sb="6" eb="8">
      <t>キゴウ</t>
    </rPh>
    <rPh sb="8" eb="9">
      <t>レイ</t>
    </rPh>
    <phoneticPr fontId="1"/>
  </si>
  <si>
    <t>,</t>
    <phoneticPr fontId="1"/>
  </si>
  <si>
    <t>/</t>
    <phoneticPr fontId="1"/>
  </si>
  <si>
    <t>＼</t>
  </si>
  <si>
    <t>:</t>
  </si>
  <si>
    <t>*</t>
  </si>
  <si>
    <t>?</t>
  </si>
  <si>
    <t>"</t>
  </si>
  <si>
    <t>&lt;</t>
  </si>
  <si>
    <t>&gt;</t>
  </si>
  <si>
    <t>|</t>
  </si>
  <si>
    <t xml:space="preserve"> '</t>
  </si>
  <si>
    <t>○</t>
  </si>
  <si>
    <t>±</t>
  </si>
  <si>
    <t>♂</t>
  </si>
  <si>
    <t>♀</t>
  </si>
  <si>
    <t>Δ</t>
  </si>
  <si>
    <t>δ</t>
  </si>
  <si>
    <r>
      <t>サンプル名
(</t>
    </r>
    <r>
      <rPr>
        <u/>
        <sz val="10"/>
        <color theme="1"/>
        <rFont val="游ゴシック"/>
        <family val="3"/>
        <charset val="128"/>
      </rPr>
      <t>半角</t>
    </r>
    <r>
      <rPr>
        <sz val="10"/>
        <color theme="1"/>
        <rFont val="游ゴシック"/>
        <family val="3"/>
        <charset val="128"/>
      </rPr>
      <t>英数字と一部記号)</t>
    </r>
    <rPh sb="4" eb="5">
      <t>メイ</t>
    </rPh>
    <rPh sb="7" eb="9">
      <t>ハンカク</t>
    </rPh>
    <rPh sb="9" eb="12">
      <t>エイスウジ</t>
    </rPh>
    <rPh sb="13" eb="15">
      <t>イチブ</t>
    </rPh>
    <rPh sb="15" eb="17">
      <t>キゴウ</t>
    </rPh>
    <phoneticPr fontId="1"/>
  </si>
  <si>
    <r>
      <t>Big Dye Terminator</t>
    </r>
    <r>
      <rPr>
        <sz val="8"/>
        <color theme="1"/>
        <rFont val="游ゴシック Light"/>
        <family val="3"/>
        <charset val="128"/>
      </rPr>
      <t xml:space="preserve"> ver.</t>
    </r>
    <phoneticPr fontId="1"/>
  </si>
  <si>
    <r>
      <t>➡「</t>
    </r>
    <r>
      <rPr>
        <sz val="10"/>
        <color rgb="FF0070C0"/>
        <rFont val="游ゴシック"/>
        <family val="3"/>
        <charset val="128"/>
      </rPr>
      <t>申込書１</t>
    </r>
    <r>
      <rPr>
        <sz val="10"/>
        <color theme="1"/>
        <rFont val="游ゴシック"/>
        <family val="3"/>
        <charset val="128"/>
      </rPr>
      <t>」にご入力ください</t>
    </r>
    <rPh sb="2" eb="5">
      <t>モウシコミショ</t>
    </rPh>
    <rPh sb="9" eb="11">
      <t>ニュウリョク</t>
    </rPh>
    <phoneticPr fontId="1"/>
  </si>
  <si>
    <r>
      <t>➡「</t>
    </r>
    <r>
      <rPr>
        <sz val="10"/>
        <color rgb="FFFF0000"/>
        <rFont val="游ゴシック"/>
        <family val="3"/>
        <charset val="128"/>
      </rPr>
      <t>申込書２</t>
    </r>
    <r>
      <rPr>
        <sz val="10"/>
        <color theme="1"/>
        <rFont val="游ゴシック"/>
        <family val="3"/>
        <charset val="128"/>
      </rPr>
      <t>」にご入力ください</t>
    </r>
    <rPh sb="2" eb="5">
      <t>モウシコミショ</t>
    </rPh>
    <rPh sb="9" eb="11">
      <t>ニュウリョク</t>
    </rPh>
    <phoneticPr fontId="1"/>
  </si>
  <si>
    <t>サンプル提出締切</t>
    <rPh sb="4" eb="6">
      <t>テイシュツ</t>
    </rPh>
    <rPh sb="6" eb="8">
      <t>シメキリ</t>
    </rPh>
    <phoneticPr fontId="1"/>
  </si>
  <si>
    <t>連絡先：acols3130xl@ml.hiroshima-u.ac.jp</t>
    <phoneticPr fontId="1"/>
  </si>
  <si>
    <t>生命医科学部</t>
    <rPh sb="0" eb="2">
      <t>セイメイ</t>
    </rPh>
    <rPh sb="2" eb="5">
      <t>イカガク</t>
    </rPh>
    <rPh sb="5" eb="6">
      <t>ブ</t>
    </rPh>
    <phoneticPr fontId="1"/>
  </si>
  <si>
    <t>二村 愛</t>
    <rPh sb="0" eb="2">
      <t>ニムラ</t>
    </rPh>
    <rPh sb="3" eb="4">
      <t>アイ</t>
    </rPh>
    <phoneticPr fontId="1"/>
  </si>
  <si>
    <t>control_01F</t>
    <phoneticPr fontId="1"/>
  </si>
  <si>
    <t>control_01R</t>
    <phoneticPr fontId="1"/>
  </si>
  <si>
    <t>sample_01_F</t>
    <phoneticPr fontId="1"/>
  </si>
  <si>
    <t>sample_01_R</t>
    <phoneticPr fontId="1"/>
  </si>
  <si>
    <t>sample_02_F</t>
    <phoneticPr fontId="1"/>
  </si>
  <si>
    <t>sample_02_R</t>
    <phoneticPr fontId="1"/>
  </si>
  <si>
    <t>plasmid</t>
  </si>
  <si>
    <t>❊サンプル名が測定データ名となります</t>
    <rPh sb="7" eb="9">
      <t>ソクテイ</t>
    </rPh>
    <phoneticPr fontId="1"/>
  </si>
  <si>
    <r>
      <t>❊サンプル名に</t>
    </r>
    <r>
      <rPr>
        <u/>
        <sz val="11"/>
        <color theme="1"/>
        <rFont val="游ゴシック"/>
        <family val="3"/>
        <charset val="128"/>
      </rPr>
      <t>スペース（空白）は使用できません</t>
    </r>
    <r>
      <rPr>
        <sz val="11"/>
        <color theme="1"/>
        <rFont val="游ゴシック"/>
        <family val="3"/>
        <charset val="128"/>
      </rPr>
      <t>ので、アンダーバー（ _ ）に置き換えてください</t>
    </r>
    <rPh sb="5" eb="6">
      <t>メイ</t>
    </rPh>
    <rPh sb="12" eb="14">
      <t>クウハク</t>
    </rPh>
    <rPh sb="16" eb="18">
      <t>シヨウ</t>
    </rPh>
    <rPh sb="38" eb="39">
      <t>オ</t>
    </rPh>
    <rPh sb="40" eb="41">
      <t>カ</t>
    </rPh>
    <phoneticPr fontId="1"/>
  </si>
  <si>
    <t>DNAシークエンス依頼測定　申込書2</t>
    <rPh sb="11" eb="13">
      <t>ソクテイ</t>
    </rPh>
    <rPh sb="14" eb="15">
      <t>モウ</t>
    </rPh>
    <rPh sb="15" eb="16">
      <t>コ</t>
    </rPh>
    <rPh sb="16" eb="17">
      <t>ショ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</si>
  <si>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</si>
  <si>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</si>
  <si>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</si>
  <si>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</si>
  <si>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</si>
  <si>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b</t>
    <phoneticPr fontId="1"/>
  </si>
  <si>
    <t>サンプルチューブ表記</t>
    <rPh sb="8" eb="10">
      <t>ヒョウキ</t>
    </rPh>
    <phoneticPr fontId="1"/>
  </si>
  <si>
    <t>ng/uL</t>
    <phoneticPr fontId="1"/>
  </si>
  <si>
    <t>uL</t>
    <phoneticPr fontId="1"/>
  </si>
  <si>
    <t>bp</t>
    <phoneticPr fontId="1"/>
  </si>
  <si>
    <t>液量</t>
    <rPh sb="0" eb="2">
      <t>エキリョウ</t>
    </rPh>
    <phoneticPr fontId="1"/>
  </si>
  <si>
    <t>Plasmid DNA</t>
    <phoneticPr fontId="1"/>
  </si>
  <si>
    <t>PCR産物</t>
    <rPh sb="3" eb="5">
      <t>サンブツ</t>
    </rPh>
    <phoneticPr fontId="1"/>
  </si>
  <si>
    <t>種類</t>
    <rPh sb="0" eb="2">
      <t>シュルイ</t>
    </rPh>
    <phoneticPr fontId="1"/>
  </si>
  <si>
    <t>サイズ</t>
    <phoneticPr fontId="1"/>
  </si>
  <si>
    <t>使用濃度
(ng/μl）</t>
    <rPh sb="0" eb="2">
      <t>シヨウ</t>
    </rPh>
    <rPh sb="2" eb="4">
      <t>ノウド</t>
    </rPh>
    <phoneticPr fontId="1"/>
  </si>
  <si>
    <t>使用量
（μl）</t>
    <rPh sb="0" eb="2">
      <t>シヨウ</t>
    </rPh>
    <rPh sb="2" eb="3">
      <t>リョウ</t>
    </rPh>
    <phoneticPr fontId="1"/>
  </si>
  <si>
    <t>希釈液量
（μl）</t>
    <rPh sb="0" eb="2">
      <t>キシャク</t>
    </rPh>
    <rPh sb="2" eb="3">
      <t>エキ</t>
    </rPh>
    <rPh sb="3" eb="4">
      <t>リョウ</t>
    </rPh>
    <phoneticPr fontId="1"/>
  </si>
  <si>
    <t>施設使用欄</t>
    <rPh sb="0" eb="2">
      <t>シセツ</t>
    </rPh>
    <rPh sb="2" eb="4">
      <t>シヨウ</t>
    </rPh>
    <rPh sb="4" eb="5">
      <t>ラン</t>
    </rPh>
    <phoneticPr fontId="1"/>
  </si>
  <si>
    <t>Template DNA 情報</t>
    <rPh sb="13" eb="15">
      <t>ジョウホウ</t>
    </rPh>
    <phoneticPr fontId="1"/>
  </si>
  <si>
    <t>G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</si>
  <si>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</si>
  <si>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</si>
  <si>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</si>
  <si>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</si>
  <si>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</si>
  <si>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</si>
  <si>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</si>
  <si>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</si>
  <si>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Primer 情報</t>
    <rPh sb="7" eb="9">
      <t>ジョウホウ</t>
    </rPh>
    <phoneticPr fontId="1"/>
  </si>
  <si>
    <t>濃度</t>
    <rPh sb="0" eb="2">
      <t>ノウド</t>
    </rPh>
    <phoneticPr fontId="1"/>
  </si>
  <si>
    <t>1</t>
    <phoneticPr fontId="27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</si>
  <si>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</si>
  <si>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</si>
  <si>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</si>
  <si>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</si>
  <si>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</si>
  <si>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</si>
  <si>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</si>
  <si>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</si>
  <si>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</si>
  <si>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</si>
  <si>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</si>
  <si>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</t>
    <phoneticPr fontId="1"/>
  </si>
  <si>
    <t>13</t>
  </si>
  <si>
    <t>E</t>
    <phoneticPr fontId="1"/>
  </si>
  <si>
    <t>14</t>
  </si>
  <si>
    <t>15</t>
  </si>
  <si>
    <t>16</t>
  </si>
  <si>
    <t>F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</si>
  <si>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</si>
  <si>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</si>
  <si>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</si>
  <si>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</si>
  <si>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</si>
  <si>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</si>
  <si>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</si>
  <si>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</si>
  <si>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サンプル名（測定データ名）</t>
    <rPh sb="4" eb="5">
      <t>メイ</t>
    </rPh>
    <rPh sb="6" eb="8">
      <t>ソクテイ</t>
    </rPh>
    <rPh sb="11" eb="12">
      <t>メイ</t>
    </rPh>
    <phoneticPr fontId="27"/>
  </si>
  <si>
    <t>Template DNA</t>
    <phoneticPr fontId="1"/>
  </si>
  <si>
    <t>Primer</t>
    <phoneticPr fontId="1"/>
  </si>
  <si>
    <t>A</t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</si>
  <si>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</si>
  <si>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</si>
  <si>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</si>
  <si>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</si>
  <si>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G</t>
    <phoneticPr fontId="1"/>
  </si>
  <si>
    <t>H</t>
    <phoneticPr fontId="1"/>
  </si>
  <si>
    <t>H</t>
    <phoneticPr fontId="1"/>
  </si>
  <si>
    <t>C</t>
    <phoneticPr fontId="1"/>
  </si>
  <si>
    <t>D</t>
    <phoneticPr fontId="1"/>
  </si>
  <si>
    <t>G</t>
    <phoneticPr fontId="1"/>
  </si>
  <si>
    <t>H</t>
    <phoneticPr fontId="1"/>
  </si>
  <si>
    <t>Template DNA/
Primer組合せ</t>
    <rPh sb="20" eb="22">
      <t>クミアワ</t>
    </rPh>
    <phoneticPr fontId="1"/>
  </si>
  <si>
    <t>component</t>
  </si>
  <si>
    <t>/tube</t>
  </si>
  <si>
    <t>Samples</t>
    <phoneticPr fontId="34"/>
  </si>
  <si>
    <t>μl</t>
  </si>
  <si>
    <t>Nuclease-free water</t>
  </si>
  <si>
    <t>total volume</t>
  </si>
  <si>
    <t>【Reaction setup】</t>
    <phoneticPr fontId="1"/>
  </si>
  <si>
    <t>5×sequence buffer</t>
    <phoneticPr fontId="1"/>
  </si>
  <si>
    <t>Primer (1.6 uM)</t>
    <phoneticPr fontId="1"/>
  </si>
  <si>
    <t>Ready Reaction Premix</t>
    <phoneticPr fontId="1"/>
  </si>
  <si>
    <t>Template DNA</t>
    <phoneticPr fontId="34"/>
  </si>
  <si>
    <t>℃</t>
  </si>
  <si>
    <t>min</t>
  </si>
  <si>
    <t>sec</t>
  </si>
  <si>
    <t>Repeat step 2-4</t>
  </si>
  <si>
    <t>cycles</t>
  </si>
  <si>
    <t>forever</t>
  </si>
  <si>
    <t>min</t>
    <phoneticPr fontId="1"/>
  </si>
  <si>
    <t>SEQ</t>
    <phoneticPr fontId="1"/>
  </si>
  <si>
    <t xml:space="preserve">Room 110, Proflex </t>
    <phoneticPr fontId="1"/>
  </si>
  <si>
    <t>測定サンプル数</t>
    <rPh sb="0" eb="2">
      <t>ソクテイ</t>
    </rPh>
    <rPh sb="6" eb="7">
      <t>スウ</t>
    </rPh>
    <phoneticPr fontId="1"/>
  </si>
  <si>
    <t>二村　愛</t>
    <rPh sb="0" eb="2">
      <t>ニムラ</t>
    </rPh>
    <rPh sb="3" eb="4">
      <t>アイ</t>
    </rPh>
    <phoneticPr fontId="1"/>
  </si>
  <si>
    <t>PCR産物</t>
    <rPh sb="3" eb="5">
      <t>サンブツ</t>
    </rPh>
    <phoneticPr fontId="1"/>
  </si>
  <si>
    <t>bp</t>
    <phoneticPr fontId="1"/>
  </si>
  <si>
    <t>plasmid</t>
    <phoneticPr fontId="1"/>
  </si>
  <si>
    <t>約600</t>
    <rPh sb="0" eb="1">
      <t>ヤク</t>
    </rPh>
    <phoneticPr fontId="1"/>
  </si>
  <si>
    <t>control</t>
    <phoneticPr fontId="1"/>
  </si>
  <si>
    <t>sample_1</t>
    <phoneticPr fontId="1"/>
  </si>
  <si>
    <t>sample_2</t>
  </si>
  <si>
    <t>sample_3</t>
  </si>
  <si>
    <t>ssrA_F</t>
    <phoneticPr fontId="1"/>
  </si>
  <si>
    <t>ssrA_R</t>
    <phoneticPr fontId="1"/>
  </si>
  <si>
    <t>A</t>
    <phoneticPr fontId="1"/>
  </si>
  <si>
    <t>B</t>
    <phoneticPr fontId="1"/>
  </si>
  <si>
    <t>C</t>
    <phoneticPr fontId="1"/>
  </si>
  <si>
    <t>C</t>
    <phoneticPr fontId="1"/>
  </si>
  <si>
    <t>D</t>
    <phoneticPr fontId="1"/>
  </si>
  <si>
    <t>a</t>
    <phoneticPr fontId="1"/>
  </si>
  <si>
    <t>a</t>
    <phoneticPr fontId="1"/>
  </si>
  <si>
    <t>control_F</t>
    <phoneticPr fontId="1"/>
  </si>
  <si>
    <t>sample_1_F</t>
    <phoneticPr fontId="1"/>
  </si>
  <si>
    <t>sample_1_R</t>
    <phoneticPr fontId="1"/>
  </si>
  <si>
    <t>sample_2_F</t>
    <phoneticPr fontId="1"/>
  </si>
  <si>
    <t>sample_2_R</t>
    <phoneticPr fontId="1"/>
  </si>
  <si>
    <t>sample_3_F</t>
    <phoneticPr fontId="1"/>
  </si>
  <si>
    <t>sample_3_R</t>
    <phoneticPr fontId="1"/>
  </si>
  <si>
    <t>サンプル提出締切　9：30</t>
    <rPh sb="4" eb="6">
      <t>テイシュツ</t>
    </rPh>
    <rPh sb="6" eb="8">
      <t>シメキリ</t>
    </rPh>
    <phoneticPr fontId="1"/>
  </si>
  <si>
    <t>施設
入力欄</t>
    <rPh sb="0" eb="2">
      <t>シセツ</t>
    </rPh>
    <rPh sb="3" eb="5">
      <t>ニュウリョク</t>
    </rPh>
    <rPh sb="5" eb="6">
      <t>ラン</t>
    </rPh>
    <phoneticPr fontId="1"/>
  </si>
  <si>
    <t>μM</t>
    <phoneticPr fontId="1"/>
  </si>
  <si>
    <t>泳動のみ　15:00　/　精製＋泳動　13:30　/　反応＋精製＋泳動　9:30</t>
    <rPh sb="0" eb="2">
      <t>エイドウ</t>
    </rPh>
    <rPh sb="13" eb="15">
      <t>セイセイ</t>
    </rPh>
    <rPh sb="16" eb="18">
      <t>エイドウ</t>
    </rPh>
    <rPh sb="27" eb="29">
      <t>ハンノウ</t>
    </rPh>
    <rPh sb="30" eb="32">
      <t>セイセイ</t>
    </rPh>
    <rPh sb="33" eb="35">
      <t>エイドウ</t>
    </rPh>
    <phoneticPr fontId="1"/>
  </si>
  <si>
    <t>①</t>
    <phoneticPr fontId="1"/>
  </si>
  <si>
    <t>サンプル提出が締切時間より遅れる場合、必ず施設までご連絡下さい（内線：6887または2767）</t>
    <rPh sb="4" eb="6">
      <t>テイシュツ</t>
    </rPh>
    <rPh sb="7" eb="9">
      <t>シメキリ</t>
    </rPh>
    <rPh sb="9" eb="11">
      <t>ジカン</t>
    </rPh>
    <rPh sb="13" eb="14">
      <t>オク</t>
    </rPh>
    <rPh sb="16" eb="18">
      <t>バアイ</t>
    </rPh>
    <rPh sb="19" eb="20">
      <t>カナラ</t>
    </rPh>
    <rPh sb="21" eb="23">
      <t>シセツ</t>
    </rPh>
    <rPh sb="26" eb="28">
      <t>レンラク</t>
    </rPh>
    <rPh sb="28" eb="29">
      <t>クダ</t>
    </rPh>
    <rPh sb="32" eb="34">
      <t>ナイセン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</si>
</sst>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"/>
    <numFmt numFmtId="177" formatCode="0.0_);[Red]\(0.0\)"/>
    <numFmt numFmtId="178" formatCode="0.0"/>
    <numFmt numFmtId="179" formatCode="0.0_ 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8"/>
      <color theme="1"/>
      <name val="游ゴシック Light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11"/>
      <color rgb="FF0070C0"/>
      <name val="游ゴシック"/>
      <family val="3"/>
      <charset val="128"/>
    </font>
    <font>
      <u/>
      <sz val="10"/>
      <color theme="1"/>
      <name val="游ゴシック"/>
      <family val="3"/>
      <charset val="128"/>
    </font>
    <font>
      <sz val="6"/>
      <color theme="1"/>
      <name val="游ゴシック Light"/>
      <family val="3"/>
      <charset val="128"/>
    </font>
    <font>
      <sz val="9"/>
      <color rgb="FF000000"/>
      <name val="Meiryo UI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2"/>
      <color theme="8" tint="-0.249977111117893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0"/>
      <name val="メイリオ"/>
      <family val="3"/>
      <charset val="128"/>
    </font>
    <font>
      <sz val="8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70C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9"/>
      <color rgb="FF0070C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8" tint="0.79998168889431442"/>
      <name val="メイリオ"/>
      <family val="3"/>
      <charset val="128"/>
    </font>
    <font>
      <sz val="11"/>
      <color theme="0" tint="-0.34998626667073579"/>
      <name val="游ゴシック"/>
      <family val="3"/>
      <charset val="128"/>
    </font>
    <font>
      <sz val="9"/>
      <color theme="0" tint="-0.34998626667073579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5" fillId="0" borderId="0">
      <alignment vertical="center"/>
    </xf>
    <xf numFmtId="0" fontId="37" fillId="0" borderId="0"/>
  </cellStyleXfs>
  <cellXfs count="2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2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4" xfId="0" applyFont="1" applyFill="1" applyBorder="1">
      <alignment vertical="center"/>
    </xf>
    <xf numFmtId="49" fontId="7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2" fillId="3" borderId="3" xfId="0" applyFont="1" applyFill="1" applyBorder="1" applyAlignment="1">
      <alignment vertical="center" shrinkToFit="1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176" fontId="2" fillId="3" borderId="0" xfId="0" applyNumberFormat="1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13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18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20" fillId="2" borderId="2" xfId="0" applyFont="1" applyFill="1" applyBorder="1" applyAlignment="1" applyProtection="1">
      <alignment horizontal="right" vertical="center" shrinkToFit="1"/>
      <protection locked="0"/>
    </xf>
    <xf numFmtId="0" fontId="9" fillId="3" borderId="4" xfId="0" applyFont="1" applyFill="1" applyBorder="1">
      <alignment vertical="center"/>
    </xf>
    <xf numFmtId="0" fontId="0" fillId="3" borderId="0" xfId="0" applyFill="1">
      <alignment vertical="center"/>
    </xf>
    <xf numFmtId="0" fontId="22" fillId="0" borderId="0" xfId="0" applyFont="1">
      <alignment vertical="center"/>
    </xf>
    <xf numFmtId="179" fontId="22" fillId="0" borderId="0" xfId="0" applyNumberFormat="1" applyFont="1" applyFill="1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25" fillId="3" borderId="2" xfId="0" applyFont="1" applyFill="1" applyBorder="1" applyProtection="1">
      <alignment vertical="center"/>
      <protection locked="0"/>
    </xf>
    <xf numFmtId="177" fontId="22" fillId="3" borderId="4" xfId="0" applyNumberFormat="1" applyFont="1" applyFill="1" applyBorder="1" applyAlignment="1" applyProtection="1">
      <alignment vertical="center" shrinkToFit="1"/>
      <protection locked="0"/>
    </xf>
    <xf numFmtId="0" fontId="22" fillId="3" borderId="2" xfId="0" applyFont="1" applyFill="1" applyBorder="1" applyProtection="1">
      <alignment vertical="center"/>
      <protection locked="0"/>
    </xf>
    <xf numFmtId="0" fontId="22" fillId="3" borderId="4" xfId="0" applyFont="1" applyFill="1" applyBorder="1" applyAlignment="1" applyProtection="1">
      <alignment vertical="center" shrinkToFit="1"/>
      <protection locked="0"/>
    </xf>
    <xf numFmtId="0" fontId="22" fillId="3" borderId="15" xfId="0" applyFont="1" applyFill="1" applyBorder="1" applyAlignment="1" applyProtection="1">
      <alignment vertical="center" shrinkToFit="1"/>
      <protection locked="0"/>
    </xf>
    <xf numFmtId="49" fontId="28" fillId="6" borderId="1" xfId="0" applyNumberFormat="1" applyFont="1" applyFill="1" applyBorder="1" applyAlignment="1">
      <alignment horizontal="center" vertical="center" shrinkToFit="1"/>
    </xf>
    <xf numFmtId="0" fontId="26" fillId="5" borderId="1" xfId="0" applyFont="1" applyFill="1" applyBorder="1" applyAlignment="1">
      <alignment horizontal="center" vertical="center" shrinkToFit="1"/>
    </xf>
    <xf numFmtId="0" fontId="26" fillId="9" borderId="1" xfId="0" applyFont="1" applyFill="1" applyBorder="1" applyAlignment="1">
      <alignment horizontal="center" vertical="center" shrinkToFit="1"/>
    </xf>
    <xf numFmtId="0" fontId="22" fillId="3" borderId="3" xfId="0" applyFont="1" applyFill="1" applyBorder="1" applyProtection="1">
      <alignment vertical="center"/>
      <protection locked="0"/>
    </xf>
    <xf numFmtId="0" fontId="22" fillId="3" borderId="4" xfId="0" applyFont="1" applyFill="1" applyBorder="1" applyProtection="1">
      <alignment vertical="center"/>
      <protection locked="0"/>
    </xf>
    <xf numFmtId="0" fontId="31" fillId="2" borderId="2" xfId="0" applyFont="1" applyFill="1" applyBorder="1" applyAlignment="1">
      <alignment horizontal="right" vertical="center" shrinkToFit="1"/>
    </xf>
    <xf numFmtId="0" fontId="22" fillId="3" borderId="0" xfId="0" applyFont="1" applyFill="1">
      <alignment vertical="center"/>
    </xf>
    <xf numFmtId="0" fontId="22" fillId="3" borderId="13" xfId="0" applyFont="1" applyFill="1" applyBorder="1" applyProtection="1">
      <alignment vertical="center"/>
      <protection locked="0"/>
    </xf>
    <xf numFmtId="0" fontId="9" fillId="3" borderId="13" xfId="0" applyFont="1" applyFill="1" applyBorder="1" applyProtection="1">
      <alignment vertical="center"/>
      <protection locked="0"/>
    </xf>
    <xf numFmtId="177" fontId="22" fillId="3" borderId="13" xfId="0" applyNumberFormat="1" applyFont="1" applyFill="1" applyBorder="1" applyProtection="1">
      <alignment vertical="center"/>
      <protection locked="0"/>
    </xf>
    <xf numFmtId="0" fontId="22" fillId="3" borderId="13" xfId="0" applyFont="1" applyFill="1" applyBorder="1" applyAlignment="1" applyProtection="1">
      <alignment vertical="center" shrinkToFit="1"/>
      <protection locked="0"/>
    </xf>
    <xf numFmtId="0" fontId="24" fillId="3" borderId="13" xfId="0" applyFont="1" applyFill="1" applyBorder="1">
      <alignment vertical="center"/>
    </xf>
    <xf numFmtId="178" fontId="22" fillId="3" borderId="13" xfId="0" applyNumberFormat="1" applyFont="1" applyFill="1" applyBorder="1">
      <alignment vertical="center"/>
    </xf>
    <xf numFmtId="0" fontId="24" fillId="3" borderId="20" xfId="0" applyFont="1" applyFill="1" applyBorder="1" applyAlignment="1">
      <alignment horizontal="center" vertical="center" wrapText="1"/>
    </xf>
    <xf numFmtId="0" fontId="20" fillId="3" borderId="0" xfId="0" applyFont="1" applyFill="1">
      <alignment vertical="center"/>
    </xf>
    <xf numFmtId="0" fontId="24" fillId="0" borderId="4" xfId="0" applyFont="1" applyFill="1" applyBorder="1" applyAlignment="1">
      <alignment shrinkToFit="1"/>
    </xf>
    <xf numFmtId="0" fontId="36" fillId="0" borderId="4" xfId="0" applyFont="1" applyFill="1" applyBorder="1" applyAlignment="1">
      <alignment shrinkToFit="1"/>
    </xf>
    <xf numFmtId="0" fontId="24" fillId="0" borderId="0" xfId="2" applyFont="1"/>
    <xf numFmtId="0" fontId="24" fillId="3" borderId="0" xfId="0" applyFont="1" applyFill="1" applyAlignment="1"/>
    <xf numFmtId="0" fontId="33" fillId="3" borderId="0" xfId="0" applyFont="1" applyFill="1" applyAlignment="1"/>
    <xf numFmtId="0" fontId="24" fillId="3" borderId="0" xfId="0" applyFont="1" applyFill="1" applyAlignment="1">
      <alignment horizontal="left"/>
    </xf>
    <xf numFmtId="0" fontId="24" fillId="3" borderId="0" xfId="2" applyFont="1" applyFill="1"/>
    <xf numFmtId="0" fontId="24" fillId="3" borderId="2" xfId="2" applyFont="1" applyFill="1" applyBorder="1" applyAlignment="1">
      <alignment vertical="center" shrinkToFit="1"/>
    </xf>
    <xf numFmtId="0" fontId="24" fillId="3" borderId="3" xfId="2" applyFont="1" applyFill="1" applyBorder="1" applyAlignment="1">
      <alignment vertical="center" shrinkToFit="1"/>
    </xf>
    <xf numFmtId="0" fontId="24" fillId="3" borderId="4" xfId="2" applyFont="1" applyFill="1" applyBorder="1" applyAlignment="1">
      <alignment vertical="center" shrinkToFit="1"/>
    </xf>
    <xf numFmtId="0" fontId="24" fillId="3" borderId="2" xfId="2" applyFont="1" applyFill="1" applyBorder="1" applyAlignment="1">
      <alignment shrinkToFit="1"/>
    </xf>
    <xf numFmtId="0" fontId="24" fillId="3" borderId="4" xfId="2" applyFont="1" applyFill="1" applyBorder="1" applyAlignment="1"/>
    <xf numFmtId="0" fontId="24" fillId="3" borderId="3" xfId="2" applyFont="1" applyFill="1" applyBorder="1" applyAlignment="1"/>
    <xf numFmtId="0" fontId="24" fillId="3" borderId="19" xfId="2" applyFont="1" applyFill="1" applyBorder="1" applyAlignment="1">
      <alignment vertical="center" shrinkToFit="1"/>
    </xf>
    <xf numFmtId="0" fontId="24" fillId="3" borderId="20" xfId="2" applyFont="1" applyFill="1" applyBorder="1" applyAlignment="1">
      <alignment vertical="center" shrinkToFit="1"/>
    </xf>
    <xf numFmtId="0" fontId="24" fillId="3" borderId="21" xfId="2" applyFont="1" applyFill="1" applyBorder="1" applyAlignment="1">
      <alignment vertical="center" shrinkToFit="1"/>
    </xf>
    <xf numFmtId="0" fontId="24" fillId="4" borderId="3" xfId="2" applyFont="1" applyFill="1" applyBorder="1" applyAlignment="1"/>
    <xf numFmtId="0" fontId="24" fillId="4" borderId="4" xfId="2" applyFont="1" applyFill="1" applyBorder="1" applyAlignment="1"/>
    <xf numFmtId="0" fontId="28" fillId="12" borderId="3" xfId="2" applyFont="1" applyFill="1" applyBorder="1" applyAlignment="1"/>
    <xf numFmtId="0" fontId="28" fillId="12" borderId="4" xfId="2" applyFont="1" applyFill="1" applyBorder="1" applyAlignment="1"/>
    <xf numFmtId="0" fontId="24" fillId="4" borderId="2" xfId="2" applyFont="1" applyFill="1" applyBorder="1" applyAlignment="1">
      <alignment shrinkToFit="1"/>
    </xf>
    <xf numFmtId="0" fontId="24" fillId="4" borderId="17" xfId="2" applyFont="1" applyFill="1" applyBorder="1" applyAlignment="1">
      <alignment vertical="center" shrinkToFit="1"/>
    </xf>
    <xf numFmtId="0" fontId="24" fillId="4" borderId="0" xfId="2" applyFont="1" applyFill="1" applyBorder="1" applyAlignment="1">
      <alignment vertical="center" shrinkToFit="1"/>
    </xf>
    <xf numFmtId="0" fontId="24" fillId="4" borderId="19" xfId="2" applyFont="1" applyFill="1" applyBorder="1" applyAlignment="1">
      <alignment vertical="center" shrinkToFit="1"/>
    </xf>
    <xf numFmtId="0" fontId="24" fillId="4" borderId="20" xfId="2" applyFont="1" applyFill="1" applyBorder="1" applyAlignment="1">
      <alignment vertical="center" shrinkToFit="1"/>
    </xf>
    <xf numFmtId="0" fontId="24" fillId="4" borderId="21" xfId="2" applyFont="1" applyFill="1" applyBorder="1" applyAlignment="1">
      <alignment vertical="center" shrinkToFit="1"/>
    </xf>
    <xf numFmtId="49" fontId="31" fillId="2" borderId="4" xfId="0" applyNumberFormat="1" applyFont="1" applyFill="1" applyBorder="1" applyAlignment="1">
      <alignment horizontal="center" vertical="center" shrinkToFit="1"/>
    </xf>
    <xf numFmtId="0" fontId="24" fillId="11" borderId="2" xfId="0" applyFont="1" applyFill="1" applyBorder="1" applyAlignment="1">
      <alignment horizontal="right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42" fillId="12" borderId="2" xfId="2" applyFont="1" applyFill="1" applyBorder="1" applyAlignment="1"/>
    <xf numFmtId="0" fontId="42" fillId="11" borderId="1" xfId="2" applyFont="1" applyFill="1" applyBorder="1" applyAlignment="1"/>
    <xf numFmtId="0" fontId="22" fillId="10" borderId="2" xfId="0" applyFont="1" applyFill="1" applyBorder="1" applyProtection="1">
      <alignment vertical="center"/>
      <protection locked="0"/>
    </xf>
    <xf numFmtId="0" fontId="25" fillId="10" borderId="2" xfId="0" applyFont="1" applyFill="1" applyBorder="1" applyProtection="1">
      <alignment vertical="center"/>
      <protection locked="0"/>
    </xf>
    <xf numFmtId="0" fontId="22" fillId="10" borderId="3" xfId="0" applyFont="1" applyFill="1" applyBorder="1" applyProtection="1">
      <alignment vertical="center"/>
      <protection locked="0"/>
    </xf>
    <xf numFmtId="0" fontId="22" fillId="10" borderId="4" xfId="0" applyFont="1" applyFill="1" applyBorder="1" applyProtection="1">
      <alignment vertical="center"/>
      <protection locked="0"/>
    </xf>
    <xf numFmtId="0" fontId="25" fillId="3" borderId="2" xfId="0" applyFont="1" applyFill="1" applyBorder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76" fontId="2" fillId="3" borderId="0" xfId="0" applyNumberFormat="1" applyFont="1" applyFill="1" applyProtection="1">
      <alignment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2" fillId="3" borderId="3" xfId="0" applyFont="1" applyFill="1" applyBorder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5" fillId="3" borderId="4" xfId="0" applyFont="1" applyFill="1" applyBorder="1" applyProtection="1">
      <alignment vertical="center"/>
      <protection locked="0"/>
    </xf>
    <xf numFmtId="0" fontId="2" fillId="3" borderId="2" xfId="0" applyFont="1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20" fillId="2" borderId="2" xfId="0" applyFont="1" applyFill="1" applyBorder="1" applyAlignment="1" applyProtection="1">
      <alignment horizontal="right" vertical="center" shrinkToFit="1"/>
    </xf>
    <xf numFmtId="0" fontId="20" fillId="3" borderId="0" xfId="0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2" fillId="3" borderId="3" xfId="0" applyFont="1" applyFill="1" applyBorder="1" applyProtection="1">
      <alignment vertical="center"/>
    </xf>
    <xf numFmtId="0" fontId="9" fillId="3" borderId="4" xfId="0" applyFont="1" applyFill="1" applyBorder="1" applyProtection="1">
      <alignment vertical="center"/>
    </xf>
    <xf numFmtId="0" fontId="13" fillId="5" borderId="7" xfId="0" applyFont="1" applyFill="1" applyBorder="1" applyProtection="1">
      <alignment vertical="center"/>
    </xf>
    <xf numFmtId="0" fontId="2" fillId="5" borderId="8" xfId="0" applyFont="1" applyFill="1" applyBorder="1" applyProtection="1">
      <alignment vertical="center"/>
    </xf>
    <xf numFmtId="0" fontId="2" fillId="5" borderId="9" xfId="0" applyFont="1" applyFill="1" applyBorder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8" fillId="3" borderId="0" xfId="0" applyFont="1" applyFill="1" applyProtection="1">
      <alignment vertical="center"/>
    </xf>
    <xf numFmtId="0" fontId="17" fillId="3" borderId="0" xfId="0" applyFont="1" applyFill="1" applyProtection="1">
      <alignment vertical="center"/>
    </xf>
    <xf numFmtId="0" fontId="13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2" fillId="3" borderId="3" xfId="0" applyFont="1" applyFill="1" applyBorder="1" applyProtection="1">
      <alignment vertical="center"/>
    </xf>
    <xf numFmtId="49" fontId="20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3" xfId="0" applyFont="1" applyFill="1" applyBorder="1" applyAlignment="1" applyProtection="1">
      <alignment vertical="center" shrinkToFit="1"/>
      <protection locked="0"/>
    </xf>
    <xf numFmtId="0" fontId="9" fillId="3" borderId="2" xfId="0" applyFont="1" applyFill="1" applyBorder="1" applyAlignment="1" applyProtection="1">
      <alignment vertical="center" shrinkToFit="1"/>
      <protection locked="0"/>
    </xf>
    <xf numFmtId="0" fontId="2" fillId="0" borderId="1" xfId="0" applyFont="1" applyBorder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vertical="center" shrinkToFit="1"/>
      <protection locked="0"/>
    </xf>
    <xf numFmtId="0" fontId="2" fillId="3" borderId="3" xfId="0" applyFont="1" applyFill="1" applyBorder="1" applyAlignment="1" applyProtection="1">
      <alignment vertical="center" shrinkToFi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Protection="1">
      <alignment vertical="center"/>
    </xf>
    <xf numFmtId="0" fontId="2" fillId="3" borderId="4" xfId="0" applyFont="1" applyFill="1" applyBorder="1" applyProtection="1">
      <alignment vertical="center"/>
    </xf>
    <xf numFmtId="0" fontId="20" fillId="3" borderId="2" xfId="0" applyFont="1" applyFill="1" applyBorder="1" applyAlignment="1" applyProtection="1">
      <alignment horizontal="right" vertical="center"/>
      <protection locked="0"/>
    </xf>
    <xf numFmtId="0" fontId="20" fillId="3" borderId="3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horizontal="left" vertical="center" shrinkToFi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5" fillId="3" borderId="2" xfId="0" applyFont="1" applyFill="1" applyBorder="1" applyProtection="1">
      <alignment vertical="center"/>
      <protection locked="0"/>
    </xf>
    <xf numFmtId="0" fontId="25" fillId="3" borderId="3" xfId="0" applyFont="1" applyFill="1" applyBorder="1" applyProtection="1">
      <alignment vertical="center"/>
      <protection locked="0"/>
    </xf>
    <xf numFmtId="0" fontId="25" fillId="3" borderId="4" xfId="0" applyFont="1" applyFill="1" applyBorder="1" applyProtection="1">
      <alignment vertical="center"/>
      <protection locked="0"/>
    </xf>
    <xf numFmtId="0" fontId="24" fillId="4" borderId="12" xfId="2" applyFont="1" applyFill="1" applyBorder="1" applyAlignment="1">
      <alignment vertical="center" shrinkToFit="1"/>
    </xf>
    <xf numFmtId="0" fontId="24" fillId="4" borderId="13" xfId="2" applyFont="1" applyFill="1" applyBorder="1" applyAlignment="1">
      <alignment vertical="center" shrinkToFit="1"/>
    </xf>
    <xf numFmtId="0" fontId="24" fillId="4" borderId="14" xfId="2" applyFont="1" applyFill="1" applyBorder="1" applyAlignment="1">
      <alignment vertical="center" shrinkToFit="1"/>
    </xf>
    <xf numFmtId="0" fontId="24" fillId="4" borderId="0" xfId="2" applyFont="1" applyFill="1" applyBorder="1" applyAlignment="1">
      <alignment vertical="center" shrinkToFit="1"/>
    </xf>
    <xf numFmtId="0" fontId="24" fillId="4" borderId="18" xfId="2" applyFont="1" applyFill="1" applyBorder="1" applyAlignment="1">
      <alignment vertical="center" shrinkToFit="1"/>
    </xf>
    <xf numFmtId="0" fontId="36" fillId="0" borderId="2" xfId="0" applyFont="1" applyFill="1" applyBorder="1" applyAlignment="1"/>
    <xf numFmtId="0" fontId="36" fillId="0" borderId="3" xfId="0" applyFont="1" applyFill="1" applyBorder="1" applyAlignment="1"/>
    <xf numFmtId="0" fontId="36" fillId="0" borderId="4" xfId="0" applyFont="1" applyFill="1" applyBorder="1" applyAlignment="1"/>
    <xf numFmtId="178" fontId="36" fillId="0" borderId="2" xfId="0" applyNumberFormat="1" applyFont="1" applyFill="1" applyBorder="1" applyAlignment="1">
      <alignment shrinkToFit="1"/>
    </xf>
    <xf numFmtId="178" fontId="36" fillId="0" borderId="3" xfId="0" applyNumberFormat="1" applyFont="1" applyFill="1" applyBorder="1" applyAlignment="1">
      <alignment shrinkToFit="1"/>
    </xf>
    <xf numFmtId="178" fontId="24" fillId="0" borderId="2" xfId="0" applyNumberFormat="1" applyFont="1" applyFill="1" applyBorder="1" applyAlignment="1">
      <alignment horizontal="right" shrinkToFit="1"/>
    </xf>
    <xf numFmtId="178" fontId="24" fillId="0" borderId="3" xfId="0" applyNumberFormat="1" applyFont="1" applyFill="1" applyBorder="1" applyAlignment="1">
      <alignment horizontal="right" shrinkToFit="1"/>
    </xf>
    <xf numFmtId="0" fontId="24" fillId="0" borderId="2" xfId="0" applyFont="1" applyFill="1" applyBorder="1" applyAlignment="1">
      <alignment shrinkToFit="1"/>
    </xf>
    <xf numFmtId="0" fontId="24" fillId="0" borderId="3" xfId="0" applyFont="1" applyFill="1" applyBorder="1" applyAlignment="1">
      <alignment shrinkToFit="1"/>
    </xf>
    <xf numFmtId="0" fontId="24" fillId="0" borderId="4" xfId="0" applyFont="1" applyFill="1" applyBorder="1" applyAlignment="1">
      <alignment shrinkToFit="1"/>
    </xf>
    <xf numFmtId="178" fontId="24" fillId="0" borderId="2" xfId="0" applyNumberFormat="1" applyFont="1" applyFill="1" applyBorder="1" applyAlignment="1">
      <alignment shrinkToFit="1"/>
    </xf>
    <xf numFmtId="178" fontId="24" fillId="0" borderId="3" xfId="0" applyNumberFormat="1" applyFont="1" applyFill="1" applyBorder="1" applyAlignment="1">
      <alignment shrinkToFit="1"/>
    </xf>
    <xf numFmtId="0" fontId="24" fillId="0" borderId="2" xfId="1" applyFont="1" applyFill="1" applyBorder="1" applyAlignment="1">
      <alignment wrapText="1" shrinkToFit="1"/>
    </xf>
    <xf numFmtId="0" fontId="24" fillId="0" borderId="3" xfId="1" applyFont="1" applyFill="1" applyBorder="1" applyAlignment="1">
      <alignment wrapText="1" shrinkToFit="1"/>
    </xf>
    <xf numFmtId="0" fontId="24" fillId="0" borderId="4" xfId="1" applyFont="1" applyFill="1" applyBorder="1" applyAlignment="1">
      <alignment wrapText="1" shrinkToFit="1"/>
    </xf>
    <xf numFmtId="0" fontId="24" fillId="14" borderId="2" xfId="0" applyFont="1" applyFill="1" applyBorder="1" applyAlignment="1">
      <alignment horizontal="center" vertical="center"/>
    </xf>
    <xf numFmtId="0" fontId="24" fillId="14" borderId="3" xfId="0" applyFont="1" applyFill="1" applyBorder="1" applyAlignment="1">
      <alignment horizontal="center" vertical="center"/>
    </xf>
    <xf numFmtId="0" fontId="24" fillId="14" borderId="4" xfId="0" applyFont="1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24" fillId="13" borderId="4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 shrinkToFit="1"/>
    </xf>
    <xf numFmtId="0" fontId="24" fillId="11" borderId="4" xfId="0" applyFont="1" applyFill="1" applyBorder="1" applyAlignment="1">
      <alignment horizontal="center" shrinkToFit="1"/>
    </xf>
    <xf numFmtId="0" fontId="22" fillId="2" borderId="2" xfId="0" applyFont="1" applyFill="1" applyBorder="1" applyAlignment="1">
      <alignment horizontal="left" vertical="center" shrinkToFit="1"/>
    </xf>
    <xf numFmtId="0" fontId="22" fillId="2" borderId="3" xfId="0" applyFont="1" applyFill="1" applyBorder="1" applyAlignment="1">
      <alignment horizontal="left" vertical="center" shrinkToFi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/>
      <protection locked="0"/>
    </xf>
    <xf numFmtId="56" fontId="22" fillId="2" borderId="2" xfId="0" applyNumberFormat="1" applyFont="1" applyFill="1" applyBorder="1" applyAlignment="1">
      <alignment horizontal="left" vertical="center" shrinkToFit="1"/>
    </xf>
    <xf numFmtId="56" fontId="22" fillId="2" borderId="3" xfId="0" applyNumberFormat="1" applyFont="1" applyFill="1" applyBorder="1" applyAlignment="1">
      <alignment horizontal="left" vertical="center" shrinkToFit="1"/>
    </xf>
    <xf numFmtId="12" fontId="22" fillId="2" borderId="2" xfId="0" applyNumberFormat="1" applyFont="1" applyFill="1" applyBorder="1" applyAlignment="1">
      <alignment horizontal="left" vertical="center" shrinkToFit="1"/>
    </xf>
    <xf numFmtId="12" fontId="22" fillId="2" borderId="3" xfId="0" applyNumberFormat="1" applyFont="1" applyFill="1" applyBorder="1" applyAlignment="1">
      <alignment horizontal="left" vertical="center" shrinkToFit="1"/>
    </xf>
    <xf numFmtId="0" fontId="22" fillId="2" borderId="4" xfId="0" applyFont="1" applyFill="1" applyBorder="1" applyAlignment="1">
      <alignment horizontal="left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30" fillId="2" borderId="3" xfId="0" applyFont="1" applyFill="1" applyBorder="1" applyAlignment="1">
      <alignment horizontal="center" vertical="center" shrinkToFit="1"/>
    </xf>
    <xf numFmtId="0" fontId="24" fillId="7" borderId="2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/>
    </xf>
    <xf numFmtId="179" fontId="40" fillId="4" borderId="2" xfId="0" applyNumberFormat="1" applyFont="1" applyFill="1" applyBorder="1">
      <alignment vertical="center"/>
    </xf>
    <xf numFmtId="179" fontId="40" fillId="4" borderId="4" xfId="0" applyNumberFormat="1" applyFont="1" applyFill="1" applyBorder="1">
      <alignment vertical="center"/>
    </xf>
    <xf numFmtId="177" fontId="22" fillId="3" borderId="2" xfId="0" applyNumberFormat="1" applyFont="1" applyFill="1" applyBorder="1" applyProtection="1">
      <alignment vertical="center"/>
      <protection locked="0"/>
    </xf>
    <xf numFmtId="177" fontId="22" fillId="3" borderId="3" xfId="0" applyNumberFormat="1" applyFont="1" applyFill="1" applyBorder="1" applyProtection="1">
      <alignment vertical="center"/>
      <protection locked="0"/>
    </xf>
    <xf numFmtId="0" fontId="40" fillId="4" borderId="16" xfId="0" applyFont="1" applyFill="1" applyBorder="1">
      <alignment vertical="center"/>
    </xf>
    <xf numFmtId="0" fontId="40" fillId="4" borderId="15" xfId="0" applyFont="1" applyFill="1" applyBorder="1">
      <alignment vertical="center"/>
    </xf>
    <xf numFmtId="178" fontId="40" fillId="4" borderId="16" xfId="0" applyNumberFormat="1" applyFont="1" applyFill="1" applyBorder="1">
      <alignment vertical="center"/>
    </xf>
    <xf numFmtId="178" fontId="40" fillId="4" borderId="4" xfId="0" applyNumberFormat="1" applyFont="1" applyFill="1" applyBorder="1">
      <alignment vertical="center"/>
    </xf>
    <xf numFmtId="0" fontId="32" fillId="2" borderId="2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shrinkToFit="1"/>
    </xf>
    <xf numFmtId="0" fontId="32" fillId="2" borderId="4" xfId="0" applyFont="1" applyFill="1" applyBorder="1" applyAlignment="1">
      <alignment horizontal="center" vertical="center" shrinkToFit="1"/>
    </xf>
    <xf numFmtId="177" fontId="25" fillId="3" borderId="2" xfId="0" applyNumberFormat="1" applyFont="1" applyFill="1" applyBorder="1" applyProtection="1">
      <alignment vertical="center"/>
      <protection locked="0"/>
    </xf>
    <xf numFmtId="177" fontId="25" fillId="3" borderId="3" xfId="0" applyNumberFormat="1" applyFont="1" applyFill="1" applyBorder="1" applyProtection="1">
      <alignment vertical="center"/>
      <protection locked="0"/>
    </xf>
    <xf numFmtId="0" fontId="23" fillId="4" borderId="16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 applyProtection="1">
      <alignment vertical="center" shrinkToFit="1"/>
      <protection locked="0"/>
    </xf>
    <xf numFmtId="0" fontId="22" fillId="3" borderId="3" xfId="0" applyFont="1" applyFill="1" applyBorder="1" applyAlignment="1" applyProtection="1">
      <alignment vertical="center" shrinkToFit="1"/>
      <protection locked="0"/>
    </xf>
    <xf numFmtId="0" fontId="22" fillId="3" borderId="4" xfId="0" applyFont="1" applyFill="1" applyBorder="1" applyAlignment="1" applyProtection="1">
      <alignment vertical="center" shrinkToFit="1"/>
      <protection locked="0"/>
    </xf>
    <xf numFmtId="0" fontId="25" fillId="3" borderId="3" xfId="0" applyFont="1" applyFill="1" applyBorder="1" applyAlignment="1" applyProtection="1">
      <alignment vertical="center" shrinkToFit="1"/>
      <protection locked="0"/>
    </xf>
    <xf numFmtId="0" fontId="24" fillId="4" borderId="16" xfId="0" applyFont="1" applyFill="1" applyBorder="1">
      <alignment vertical="center"/>
    </xf>
    <xf numFmtId="0" fontId="24" fillId="4" borderId="15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3" borderId="2" xfId="0" applyFont="1" applyFill="1" applyBorder="1" applyAlignment="1">
      <alignment vertical="center" shrinkToFit="1"/>
    </xf>
    <xf numFmtId="0" fontId="9" fillId="3" borderId="3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0" fillId="3" borderId="2" xfId="0" applyFont="1" applyFill="1" applyBorder="1" applyAlignment="1">
      <alignment horizontal="right" vertical="center"/>
    </xf>
    <xf numFmtId="0" fontId="20" fillId="3" borderId="3" xfId="0" applyFont="1" applyFill="1" applyBorder="1" applyAlignment="1">
      <alignment horizontal="right" vertical="center"/>
    </xf>
    <xf numFmtId="0" fontId="25" fillId="10" borderId="2" xfId="0" applyFont="1" applyFill="1" applyBorder="1" applyProtection="1">
      <alignment vertical="center"/>
      <protection locked="0"/>
    </xf>
    <xf numFmtId="0" fontId="25" fillId="10" borderId="3" xfId="0" applyFont="1" applyFill="1" applyBorder="1" applyProtection="1">
      <alignment vertical="center"/>
      <protection locked="0"/>
    </xf>
    <xf numFmtId="0" fontId="25" fillId="10" borderId="4" xfId="0" applyFont="1" applyFill="1" applyBorder="1" applyProtection="1">
      <alignment vertical="center"/>
      <protection locked="0"/>
    </xf>
    <xf numFmtId="0" fontId="24" fillId="0" borderId="1" xfId="0" applyFont="1" applyFill="1" applyBorder="1" applyAlignment="1">
      <alignment horizontal="center"/>
    </xf>
    <xf numFmtId="0" fontId="24" fillId="10" borderId="1" xfId="0" applyFont="1" applyFill="1" applyBorder="1" applyAlignment="1">
      <alignment horizontal="center"/>
    </xf>
    <xf numFmtId="177" fontId="22" fillId="10" borderId="2" xfId="0" applyNumberFormat="1" applyFont="1" applyFill="1" applyBorder="1" applyProtection="1">
      <alignment vertical="center"/>
      <protection locked="0"/>
    </xf>
    <xf numFmtId="177" fontId="22" fillId="10" borderId="3" xfId="0" applyNumberFormat="1" applyFont="1" applyFill="1" applyBorder="1" applyProtection="1">
      <alignment vertical="center"/>
      <protection locked="0"/>
    </xf>
    <xf numFmtId="177" fontId="25" fillId="10" borderId="2" xfId="0" applyNumberFormat="1" applyFont="1" applyFill="1" applyBorder="1" applyProtection="1">
      <alignment vertical="center"/>
      <protection locked="0"/>
    </xf>
    <xf numFmtId="177" fontId="25" fillId="10" borderId="3" xfId="0" applyNumberFormat="1" applyFont="1" applyFill="1" applyBorder="1" applyProtection="1">
      <alignment vertical="center"/>
      <protection locked="0"/>
    </xf>
    <xf numFmtId="0" fontId="22" fillId="10" borderId="2" xfId="0" applyFont="1" applyFill="1" applyBorder="1" applyAlignment="1" applyProtection="1">
      <alignment vertical="center" shrinkToFit="1"/>
      <protection locked="0"/>
    </xf>
    <xf numFmtId="0" fontId="22" fillId="10" borderId="3" xfId="0" applyFont="1" applyFill="1" applyBorder="1" applyAlignment="1" applyProtection="1">
      <alignment vertical="center" shrinkToFit="1"/>
      <protection locked="0"/>
    </xf>
    <xf numFmtId="0" fontId="22" fillId="10" borderId="4" xfId="0" applyFont="1" applyFill="1" applyBorder="1" applyAlignment="1" applyProtection="1">
      <alignment vertical="center" shrinkToFit="1"/>
      <protection locked="0"/>
    </xf>
    <xf numFmtId="0" fontId="25" fillId="10" borderId="3" xfId="0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00000000-0005-0000-0000-000001000000}"/>
    <cellStyle name="標準 4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checked="Checked" lockText="1"/>
</file>

<file path=xl/ctrlProps/ctrlProp12.xml><?xml version="1.0" encoding="utf-8"?>
<formControlPr xmlns="http://schemas.microsoft.com/office/spreadsheetml/2009/9/main" objectType="CheckBox" checked="Checked" lockText="1"/>
</file>

<file path=xl/ctrlProps/ctrlProp13.xml><?xml version="1.0" encoding="utf-8"?>
<formControlPr xmlns="http://schemas.microsoft.com/office/spreadsheetml/2009/9/main" objectType="CheckBox" checked="Checked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checked="Checked" lockText="1"/>
</file>

<file path=xl/ctrlProps/ctrlProp23.xml><?xml version="1.0" encoding="utf-8"?>
<formControlPr xmlns="http://schemas.microsoft.com/office/spreadsheetml/2009/9/main" objectType="CheckBox" checked="Checked" lockText="1"/>
</file>

<file path=xl/ctrlProps/ctrlProp24.xml><?xml version="1.0" encoding="utf-8"?>
<formControlPr xmlns="http://schemas.microsoft.com/office/spreadsheetml/2009/9/main" objectType="CheckBox" checked="Checked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checked="Checked" lockText="1"/>
</file>

<file path=xl/ctrlProps/ctrlProp3.xml><?xml version="1.0" encoding="utf-8"?>
<formControlPr xmlns="http://schemas.microsoft.com/office/spreadsheetml/2009/9/main" objectType="CheckBox" checked="Checked" lockText="1"/>
</file>

<file path=xl/ctrlProps/ctrlProp30.xml><?xml version="1.0" encoding="utf-8"?>
<formControlPr xmlns="http://schemas.microsoft.com/office/spreadsheetml/2009/9/main" objectType="CheckBox" checked="Checked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checked="Checked" lockText="1"/>
</file>

<file path=xl/ctrlProps/ctrlProp33.xml><?xml version="1.0" encoding="utf-8"?>
<formControlPr xmlns="http://schemas.microsoft.com/office/spreadsheetml/2009/9/main" objectType="CheckBox" checked="Checked" lockText="1"/>
</file>

<file path=xl/ctrlProps/ctrlProp34.xml><?xml version="1.0" encoding="utf-8"?>
<formControlPr xmlns="http://schemas.microsoft.com/office/spreadsheetml/2009/9/main" objectType="CheckBox" checked="Checked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</xdr:row>
          <xdr:rowOff>219075</xdr:rowOff>
        </xdr:from>
        <xdr:to>
          <xdr:col>6</xdr:col>
          <xdr:colOff>171450</xdr:colOff>
          <xdr:row>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１．泳動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238125</xdr:rowOff>
        </xdr:from>
        <xdr:to>
          <xdr:col>4</xdr:col>
          <xdr:colOff>161925</xdr:colOff>
          <xdr:row>5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２．精製＋泳動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</xdr:row>
          <xdr:rowOff>228600</xdr:rowOff>
        </xdr:from>
        <xdr:to>
          <xdr:col>5</xdr:col>
          <xdr:colOff>95250</xdr:colOff>
          <xdr:row>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３．反応＋精製＋泳動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</xdr:row>
          <xdr:rowOff>0</xdr:rowOff>
        </xdr:from>
        <xdr:to>
          <xdr:col>18</xdr:col>
          <xdr:colOff>38100</xdr:colOff>
          <xdr:row>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</xdr:row>
          <xdr:rowOff>0</xdr:rowOff>
        </xdr:from>
        <xdr:to>
          <xdr:col>19</xdr:col>
          <xdr:colOff>95250</xdr:colOff>
          <xdr:row>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data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</xdr:row>
          <xdr:rowOff>228600</xdr:rowOff>
        </xdr:from>
        <xdr:to>
          <xdr:col>19</xdr:col>
          <xdr:colOff>95250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PDF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</xdr:row>
          <xdr:rowOff>0</xdr:rowOff>
        </xdr:from>
        <xdr:to>
          <xdr:col>18</xdr:col>
          <xdr:colOff>38100</xdr:colOff>
          <xdr:row>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Nextcloud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0</xdr:rowOff>
        </xdr:from>
        <xdr:to>
          <xdr:col>19</xdr:col>
          <xdr:colOff>95250</xdr:colOff>
          <xdr:row>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data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228600</xdr:rowOff>
        </xdr:from>
        <xdr:to>
          <xdr:col>19</xdr:col>
          <xdr:colOff>95250</xdr:colOff>
          <xdr:row>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PDF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12</xdr:row>
          <xdr:rowOff>238125</xdr:rowOff>
        </xdr:from>
        <xdr:to>
          <xdr:col>7</xdr:col>
          <xdr:colOff>28575</xdr:colOff>
          <xdr:row>14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返却希望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238125</xdr:rowOff>
        </xdr:from>
        <xdr:to>
          <xdr:col>10</xdr:col>
          <xdr:colOff>190500</xdr:colOff>
          <xdr:row>14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返却不要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8</xdr:row>
          <xdr:rowOff>161925</xdr:rowOff>
        </xdr:from>
        <xdr:to>
          <xdr:col>7</xdr:col>
          <xdr:colOff>28575</xdr:colOff>
          <xdr:row>10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返却希望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</xdr:row>
          <xdr:rowOff>161925</xdr:rowOff>
        </xdr:from>
        <xdr:to>
          <xdr:col>10</xdr:col>
          <xdr:colOff>190500</xdr:colOff>
          <xdr:row>10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返却不要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</xdr:row>
          <xdr:rowOff>38100</xdr:rowOff>
        </xdr:from>
        <xdr:to>
          <xdr:col>5</xdr:col>
          <xdr:colOff>38100</xdr:colOff>
          <xdr:row>3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</xdr:row>
          <xdr:rowOff>38100</xdr:rowOff>
        </xdr:from>
        <xdr:to>
          <xdr:col>6</xdr:col>
          <xdr:colOff>95250</xdr:colOff>
          <xdr:row>4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data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</xdr:row>
          <xdr:rowOff>28575</xdr:rowOff>
        </xdr:from>
        <xdr:to>
          <xdr:col>6</xdr:col>
          <xdr:colOff>95250</xdr:colOff>
          <xdr:row>5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PDF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</xdr:row>
          <xdr:rowOff>0</xdr:rowOff>
        </xdr:from>
        <xdr:to>
          <xdr:col>14</xdr:col>
          <xdr:colOff>38100</xdr:colOff>
          <xdr:row>3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Nextcloud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</xdr:row>
          <xdr:rowOff>0</xdr:rowOff>
        </xdr:from>
        <xdr:to>
          <xdr:col>15</xdr:col>
          <xdr:colOff>95250</xdr:colOff>
          <xdr:row>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data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</xdr:row>
          <xdr:rowOff>228600</xdr:rowOff>
        </xdr:from>
        <xdr:to>
          <xdr:col>15</xdr:col>
          <xdr:colOff>95250</xdr:colOff>
          <xdr:row>5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PDF file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</xdr:row>
          <xdr:rowOff>219075</xdr:rowOff>
        </xdr:from>
        <xdr:to>
          <xdr:col>6</xdr:col>
          <xdr:colOff>171450</xdr:colOff>
          <xdr:row>3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１．泳動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238125</xdr:rowOff>
        </xdr:from>
        <xdr:to>
          <xdr:col>4</xdr:col>
          <xdr:colOff>161925</xdr:colOff>
          <xdr:row>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２．精製＋泳動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</xdr:row>
          <xdr:rowOff>228600</xdr:rowOff>
        </xdr:from>
        <xdr:to>
          <xdr:col>5</xdr:col>
          <xdr:colOff>95250</xdr:colOff>
          <xdr:row>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３．反応＋精製＋泳動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</xdr:row>
          <xdr:rowOff>0</xdr:rowOff>
        </xdr:from>
        <xdr:to>
          <xdr:col>18</xdr:col>
          <xdr:colOff>38100</xdr:colOff>
          <xdr:row>3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</xdr:row>
          <xdr:rowOff>0</xdr:rowOff>
        </xdr:from>
        <xdr:to>
          <xdr:col>19</xdr:col>
          <xdr:colOff>95250</xdr:colOff>
          <xdr:row>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data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</xdr:row>
          <xdr:rowOff>228600</xdr:rowOff>
        </xdr:from>
        <xdr:to>
          <xdr:col>19</xdr:col>
          <xdr:colOff>95250</xdr:colOff>
          <xdr:row>5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PDF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</xdr:row>
          <xdr:rowOff>0</xdr:rowOff>
        </xdr:from>
        <xdr:to>
          <xdr:col>18</xdr:col>
          <xdr:colOff>38100</xdr:colOff>
          <xdr:row>7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Nextcloud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0</xdr:rowOff>
        </xdr:from>
        <xdr:to>
          <xdr:col>19</xdr:col>
          <xdr:colOff>95250</xdr:colOff>
          <xdr:row>8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data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228600</xdr:rowOff>
        </xdr:from>
        <xdr:to>
          <xdr:col>19</xdr:col>
          <xdr:colOff>95250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PDF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13</xdr:row>
          <xdr:rowOff>28575</xdr:rowOff>
        </xdr:from>
        <xdr:to>
          <xdr:col>7</xdr:col>
          <xdr:colOff>28575</xdr:colOff>
          <xdr:row>13</xdr:row>
          <xdr:rowOff>276225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返却希望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28575</xdr:rowOff>
        </xdr:from>
        <xdr:to>
          <xdr:col>10</xdr:col>
          <xdr:colOff>190500</xdr:colOff>
          <xdr:row>13</xdr:row>
          <xdr:rowOff>276225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返却不要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190500</xdr:colOff>
      <xdr:row>2</xdr:row>
      <xdr:rowOff>115957</xdr:rowOff>
    </xdr:from>
    <xdr:to>
      <xdr:col>24</xdr:col>
      <xdr:colOff>207065</xdr:colOff>
      <xdr:row>5</xdr:row>
      <xdr:rowOff>74544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10370" y="662609"/>
          <a:ext cx="1656521" cy="679174"/>
        </a:xfrm>
        <a:prstGeom prst="borderCallout1">
          <a:avLst>
            <a:gd name="adj1" fmla="val 83456"/>
            <a:gd name="adj2" fmla="val 167"/>
            <a:gd name="adj3" fmla="val 75054"/>
            <a:gd name="adj4" fmla="val -13333"/>
          </a:avLst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波形データの</a:t>
          </a:r>
          <a:r>
            <a:rPr kumimoji="1" lang="en-US" altLang="ja-JP" sz="900">
              <a:latin typeface="游ゴシック" panose="020B0400000000000000" pitchFamily="50" charset="-128"/>
              <a:ea typeface="游ゴシック" panose="020B0400000000000000" pitchFamily="50" charset="-128"/>
            </a:rPr>
            <a:t>PDF</a:t>
          </a:r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データが必要な方はチェックを入れてください</a:t>
          </a:r>
        </a:p>
      </xdr:txBody>
    </xdr:sp>
    <xdr:clientData/>
  </xdr:twoCellAnchor>
  <xdr:twoCellAnchor>
    <xdr:from>
      <xdr:col>17</xdr:col>
      <xdr:colOff>223631</xdr:colOff>
      <xdr:row>18</xdr:row>
      <xdr:rowOff>44727</xdr:rowOff>
    </xdr:from>
    <xdr:to>
      <xdr:col>24</xdr:col>
      <xdr:colOff>215348</xdr:colOff>
      <xdr:row>21</xdr:row>
      <xdr:rowOff>173934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870174" y="4906618"/>
          <a:ext cx="1905000" cy="949186"/>
        </a:xfrm>
        <a:prstGeom prst="borderCallout1">
          <a:avLst>
            <a:gd name="adj1" fmla="val 34676"/>
            <a:gd name="adj2" fmla="val -1333"/>
            <a:gd name="adj3" fmla="val 16315"/>
            <a:gd name="adj4" fmla="val -37007"/>
          </a:avLst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サンプルが</a:t>
          </a:r>
          <a:r>
            <a:rPr kumimoji="1" lang="en-US" altLang="ja-JP" sz="900">
              <a:latin typeface="游ゴシック" panose="020B0400000000000000" pitchFamily="50" charset="-128"/>
              <a:ea typeface="游ゴシック" panose="020B0400000000000000" pitchFamily="50" charset="-128"/>
            </a:rPr>
            <a:t>PCR</a:t>
          </a:r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産物の場合は大体の長さを入力してください。</a:t>
          </a:r>
          <a:endParaRPr kumimoji="1" lang="en-US" altLang="ja-JP" sz="9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測定条件設定、測定データのチェック時に参考にする情報です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8</xdr:row>
          <xdr:rowOff>161925</xdr:rowOff>
        </xdr:from>
        <xdr:to>
          <xdr:col>7</xdr:col>
          <xdr:colOff>28575</xdr:colOff>
          <xdr:row>10</xdr:row>
          <xdr:rowOff>66675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返却希望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</xdr:row>
          <xdr:rowOff>161925</xdr:rowOff>
        </xdr:from>
        <xdr:to>
          <xdr:col>10</xdr:col>
          <xdr:colOff>190500</xdr:colOff>
          <xdr:row>10</xdr:row>
          <xdr:rowOff>66675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返却不要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</xdr:row>
          <xdr:rowOff>38100</xdr:rowOff>
        </xdr:from>
        <xdr:to>
          <xdr:col>5</xdr:col>
          <xdr:colOff>38100</xdr:colOff>
          <xdr:row>3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</xdr:row>
          <xdr:rowOff>38100</xdr:rowOff>
        </xdr:from>
        <xdr:to>
          <xdr:col>6</xdr:col>
          <xdr:colOff>95250</xdr:colOff>
          <xdr:row>4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data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</xdr:row>
          <xdr:rowOff>28575</xdr:rowOff>
        </xdr:from>
        <xdr:to>
          <xdr:col>6</xdr:col>
          <xdr:colOff>95250</xdr:colOff>
          <xdr:row>5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PDF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</xdr:row>
          <xdr:rowOff>0</xdr:rowOff>
        </xdr:from>
        <xdr:to>
          <xdr:col>14</xdr:col>
          <xdr:colOff>38100</xdr:colOff>
          <xdr:row>3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Nextcloud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</xdr:row>
          <xdr:rowOff>0</xdr:rowOff>
        </xdr:from>
        <xdr:to>
          <xdr:col>15</xdr:col>
          <xdr:colOff>95250</xdr:colOff>
          <xdr:row>4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data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</xdr:row>
          <xdr:rowOff>228600</xdr:rowOff>
        </xdr:from>
        <xdr:to>
          <xdr:col>15</xdr:col>
          <xdr:colOff>95250</xdr:colOff>
          <xdr:row>5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PDF file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16566</xdr:colOff>
      <xdr:row>3</xdr:row>
      <xdr:rowOff>165652</xdr:rowOff>
    </xdr:from>
    <xdr:to>
      <xdr:col>11</xdr:col>
      <xdr:colOff>33130</xdr:colOff>
      <xdr:row>6</xdr:row>
      <xdr:rowOff>190500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383196" y="919369"/>
          <a:ext cx="1656521" cy="679174"/>
        </a:xfrm>
        <a:prstGeom prst="borderCallout1">
          <a:avLst>
            <a:gd name="adj1" fmla="val 70041"/>
            <a:gd name="adj2" fmla="val -833"/>
            <a:gd name="adj3" fmla="val 48225"/>
            <a:gd name="adj4" fmla="val -32833"/>
          </a:avLst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波形データの</a:t>
          </a:r>
          <a:r>
            <a:rPr kumimoji="1" lang="en-US" altLang="ja-JP" sz="900">
              <a:latin typeface="游ゴシック" panose="020B0400000000000000" pitchFamily="50" charset="-128"/>
              <a:ea typeface="游ゴシック" panose="020B0400000000000000" pitchFamily="50" charset="-128"/>
            </a:rPr>
            <a:t>PDF</a:t>
          </a:r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データが必要な方はチェックを入れてください</a:t>
          </a:r>
        </a:p>
      </xdr:txBody>
    </xdr:sp>
    <xdr:clientData/>
  </xdr:twoCellAnchor>
  <xdr:twoCellAnchor>
    <xdr:from>
      <xdr:col>15</xdr:col>
      <xdr:colOff>160683</xdr:colOff>
      <xdr:row>2</xdr:row>
      <xdr:rowOff>86138</xdr:rowOff>
    </xdr:from>
    <xdr:to>
      <xdr:col>23</xdr:col>
      <xdr:colOff>33129</xdr:colOff>
      <xdr:row>5</xdr:row>
      <xdr:rowOff>44725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260574" y="599660"/>
          <a:ext cx="2059055" cy="679174"/>
        </a:xfrm>
        <a:prstGeom prst="borderCallout1">
          <a:avLst>
            <a:gd name="adj1" fmla="val 100529"/>
            <a:gd name="adj2" fmla="val 167"/>
            <a:gd name="adj3" fmla="val 240908"/>
            <a:gd name="adj4" fmla="val -140333"/>
          </a:avLst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サンプルの</a:t>
          </a:r>
          <a:r>
            <a:rPr kumimoji="1" lang="ja-JP" altLang="en-US" sz="900" u="sng">
              <a:latin typeface="游ゴシック" panose="020B0400000000000000" pitchFamily="50" charset="-128"/>
              <a:ea typeface="游ゴシック" panose="020B0400000000000000" pitchFamily="50" charset="-128"/>
            </a:rPr>
            <a:t>返却を希望</a:t>
          </a:r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される場合は、測定データお渡し後に</a:t>
          </a:r>
          <a:r>
            <a:rPr kumimoji="1" lang="ja-JP" altLang="en-US" sz="900" u="sng">
              <a:latin typeface="游ゴシック" panose="020B0400000000000000" pitchFamily="50" charset="-128"/>
              <a:ea typeface="游ゴシック" panose="020B0400000000000000" pitchFamily="50" charset="-128"/>
            </a:rPr>
            <a:t>必ずサンプルを取りに来てください</a:t>
          </a:r>
        </a:p>
      </xdr:txBody>
    </xdr:sp>
    <xdr:clientData/>
  </xdr:twoCellAnchor>
  <xdr:twoCellAnchor>
    <xdr:from>
      <xdr:col>1</xdr:col>
      <xdr:colOff>56323</xdr:colOff>
      <xdr:row>18</xdr:row>
      <xdr:rowOff>56319</xdr:rowOff>
    </xdr:from>
    <xdr:to>
      <xdr:col>6</xdr:col>
      <xdr:colOff>207065</xdr:colOff>
      <xdr:row>21</xdr:row>
      <xdr:rowOff>39754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329649" y="4562058"/>
          <a:ext cx="1517373" cy="679174"/>
        </a:xfrm>
        <a:prstGeom prst="borderCallout1">
          <a:avLst>
            <a:gd name="adj1" fmla="val 529"/>
            <a:gd name="adj2" fmla="val 26313"/>
            <a:gd name="adj3" fmla="val -50555"/>
            <a:gd name="adj4" fmla="val 23479"/>
          </a:avLst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サンプルチューブの蓋に記載した内容と一致させてください</a:t>
          </a:r>
          <a:endParaRPr kumimoji="1" lang="ja-JP" altLang="en-US" sz="900" u="sng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51351</xdr:colOff>
      <xdr:row>21</xdr:row>
      <xdr:rowOff>173935</xdr:rowOff>
    </xdr:from>
    <xdr:to>
      <xdr:col>13</xdr:col>
      <xdr:colOff>8282</xdr:colOff>
      <xdr:row>28</xdr:row>
      <xdr:rowOff>207065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691308" y="5375413"/>
          <a:ext cx="1870213" cy="1656522"/>
        </a:xfrm>
        <a:prstGeom prst="borderCallout1">
          <a:avLst>
            <a:gd name="adj1" fmla="val 529"/>
            <a:gd name="adj2" fmla="val 26313"/>
            <a:gd name="adj3" fmla="val -62916"/>
            <a:gd name="adj4" fmla="val 44472"/>
          </a:avLst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u="sng">
              <a:latin typeface="游ゴシック" panose="020B0400000000000000" pitchFamily="50" charset="-128"/>
              <a:ea typeface="游ゴシック" panose="020B0400000000000000" pitchFamily="50" charset="-128"/>
            </a:rPr>
            <a:t>以下の濃度より薄い場合</a:t>
          </a:r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は担当者までご相談ください</a:t>
          </a:r>
          <a:endParaRPr kumimoji="1" lang="en-US" altLang="ja-JP" sz="900" u="none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【PCR</a:t>
          </a:r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産物</a:t>
          </a:r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</a:p>
        <a:p>
          <a:pPr algn="l"/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100 ~ 200 bp : 1.5 ng/uL</a:t>
          </a:r>
        </a:p>
        <a:p>
          <a:pPr algn="l"/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200 ~ 500 bp : 1.5 ~ 5 ng/uL</a:t>
          </a:r>
        </a:p>
        <a:p>
          <a:pPr algn="l"/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500 ~ 1000 bp : 2.5 ~ 10 ng/uL</a:t>
          </a:r>
        </a:p>
        <a:p>
          <a:pPr algn="l"/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1000 ~ 2000 bp : 5 ~ 20 ng/uL</a:t>
          </a:r>
        </a:p>
        <a:p>
          <a:pPr algn="l"/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        &gt; 2000 bp : 10 ~ 25 ng/uL</a:t>
          </a:r>
        </a:p>
        <a:p>
          <a:pPr algn="l"/>
          <a:b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</a:br>
          <a:endParaRPr kumimoji="1" lang="en-US" altLang="ja-JP" sz="900" u="none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ja-JP" altLang="en-US" sz="900" u="sng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18</xdr:col>
      <xdr:colOff>261730</xdr:colOff>
      <xdr:row>19</xdr:row>
      <xdr:rowOff>36445</xdr:rowOff>
    </xdr:from>
    <xdr:to>
      <xdr:col>24</xdr:col>
      <xdr:colOff>157371</xdr:colOff>
      <xdr:row>23</xdr:row>
      <xdr:rowOff>74545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5181600" y="4774097"/>
          <a:ext cx="1535597" cy="965752"/>
        </a:xfrm>
        <a:prstGeom prst="borderCallout1">
          <a:avLst>
            <a:gd name="adj1" fmla="val 529"/>
            <a:gd name="adj2" fmla="val 26313"/>
            <a:gd name="adj3" fmla="val -51909"/>
            <a:gd name="adj4" fmla="val -21661"/>
          </a:avLst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Template DNA</a:t>
          </a:r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が</a:t>
          </a:r>
          <a:r>
            <a:rPr kumimoji="1" lang="en-US" altLang="ja-JP" sz="900" u="sng">
              <a:latin typeface="游ゴシック" panose="020B0400000000000000" pitchFamily="50" charset="-128"/>
              <a:ea typeface="游ゴシック" panose="020B0400000000000000" pitchFamily="50" charset="-128"/>
            </a:rPr>
            <a:t>PCR</a:t>
          </a:r>
          <a:r>
            <a:rPr kumimoji="1" lang="ja-JP" altLang="en-US" sz="900" u="sng">
              <a:latin typeface="游ゴシック" panose="020B0400000000000000" pitchFamily="50" charset="-128"/>
              <a:ea typeface="游ゴシック" panose="020B0400000000000000" pitchFamily="50" charset="-128"/>
            </a:rPr>
            <a:t>産物の場合</a:t>
          </a:r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は、</a:t>
          </a:r>
          <a:r>
            <a:rPr kumimoji="1" lang="ja-JP" altLang="en-US" sz="900" u="sng">
              <a:latin typeface="游ゴシック" panose="020B0400000000000000" pitchFamily="50" charset="-128"/>
              <a:ea typeface="游ゴシック" panose="020B0400000000000000" pitchFamily="50" charset="-128"/>
            </a:rPr>
            <a:t>必ずサイズ（</a:t>
          </a:r>
          <a:r>
            <a:rPr kumimoji="1" lang="en-US" altLang="ja-JP" sz="900" u="sng">
              <a:latin typeface="游ゴシック" panose="020B0400000000000000" pitchFamily="50" charset="-128"/>
              <a:ea typeface="游ゴシック" panose="020B0400000000000000" pitchFamily="50" charset="-128"/>
            </a:rPr>
            <a:t>bp)</a:t>
          </a:r>
          <a:r>
            <a:rPr kumimoji="1" lang="ja-JP" altLang="en-US" sz="900" u="sng">
              <a:latin typeface="游ゴシック" panose="020B0400000000000000" pitchFamily="50" charset="-128"/>
              <a:ea typeface="游ゴシック" panose="020B0400000000000000" pitchFamily="50" charset="-128"/>
            </a:rPr>
            <a:t>を入力</a:t>
          </a:r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してください。</a:t>
          </a:r>
          <a:endParaRPr kumimoji="1" lang="en-US" altLang="ja-JP" sz="900" u="none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必須情報です。</a:t>
          </a:r>
        </a:p>
      </xdr:txBody>
    </xdr:sp>
    <xdr:clientData/>
  </xdr:twoCellAnchor>
  <xdr:twoCellAnchor>
    <xdr:from>
      <xdr:col>13</xdr:col>
      <xdr:colOff>66261</xdr:colOff>
      <xdr:row>18</xdr:row>
      <xdr:rowOff>139150</xdr:rowOff>
    </xdr:from>
    <xdr:to>
      <xdr:col>18</xdr:col>
      <xdr:colOff>99391</xdr:colOff>
      <xdr:row>24</xdr:row>
      <xdr:rowOff>0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619500" y="4644889"/>
          <a:ext cx="1399761" cy="1252328"/>
        </a:xfrm>
        <a:prstGeom prst="borderCallout1">
          <a:avLst>
            <a:gd name="adj1" fmla="val 529"/>
            <a:gd name="adj2" fmla="val 26313"/>
            <a:gd name="adj3" fmla="val -27728"/>
            <a:gd name="adj4" fmla="val 20672"/>
          </a:avLst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Template DNA</a:t>
          </a:r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の種類</a:t>
          </a:r>
          <a:endParaRPr kumimoji="1" lang="en-US" altLang="ja-JP" sz="900" u="none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・</a:t>
          </a:r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Plasmid</a:t>
          </a:r>
        </a:p>
        <a:p>
          <a:pPr algn="l"/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・</a:t>
          </a:r>
          <a:r>
            <a:rPr kumimoji="1" lang="en-US" altLang="ja-JP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PCR</a:t>
          </a:r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産物</a:t>
          </a:r>
          <a:endParaRPr kumimoji="1" lang="en-US" altLang="ja-JP" sz="900" u="none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900" u="none">
              <a:latin typeface="游ゴシック" panose="020B0400000000000000" pitchFamily="50" charset="-128"/>
              <a:ea typeface="游ゴシック" panose="020B0400000000000000" pitchFamily="50" charset="-128"/>
            </a:rPr>
            <a:t>どちらかをプルダウンメニューから選択してください。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A81"/>
  <sheetViews>
    <sheetView view="pageBreakPreview" zoomScaleNormal="100" zoomScaleSheetLayoutView="100" workbookViewId="0">
      <selection activeCell="R15" sqref="R15"/>
    </sheetView>
  </sheetViews>
  <sheetFormatPr defaultRowHeight="18.75" x14ac:dyDescent="0.15"/>
  <cols>
    <col min="1" max="34" width="3.625" style="1" customWidth="1"/>
    <col min="35" max="16384" width="9" style="1"/>
  </cols>
  <sheetData>
    <row r="1" spans="1:25" ht="24" x14ac:dyDescent="0.15">
      <c r="A1" s="130" t="s">
        <v>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x14ac:dyDescent="0.1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0"/>
      <c r="L2" s="10"/>
      <c r="M2" s="10"/>
      <c r="N2" s="10"/>
      <c r="O2" s="132" t="s">
        <v>0</v>
      </c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x14ac:dyDescent="0.15">
      <c r="A3" s="83"/>
      <c r="B3" s="84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x14ac:dyDescent="0.15">
      <c r="A4" s="85"/>
      <c r="B4" s="107" t="s">
        <v>55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15">
      <c r="A6" s="83"/>
      <c r="B6" s="84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x14ac:dyDescent="0.15">
      <c r="A7" s="85"/>
      <c r="B7" s="107" t="s">
        <v>55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x14ac:dyDescent="0.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x14ac:dyDescent="0.15">
      <c r="A9" s="83"/>
      <c r="B9" s="84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x14ac:dyDescent="0.15">
      <c r="A10" s="85"/>
      <c r="B10" s="107" t="s">
        <v>56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x14ac:dyDescent="0.15">
      <c r="A11" s="86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96" t="s">
        <v>58</v>
      </c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x14ac:dyDescent="0.15">
      <c r="A12" s="122" t="s">
        <v>3</v>
      </c>
      <c r="B12" s="122"/>
      <c r="C12" s="122"/>
      <c r="D12" s="122"/>
      <c r="E12" s="127"/>
      <c r="F12" s="128"/>
      <c r="G12" s="128"/>
      <c r="H12" s="128"/>
      <c r="I12" s="128"/>
      <c r="J12" s="128"/>
      <c r="K12" s="128"/>
      <c r="L12" s="129"/>
      <c r="M12" s="131" t="s">
        <v>4</v>
      </c>
      <c r="N12" s="131"/>
      <c r="O12" s="131"/>
      <c r="P12" s="131"/>
      <c r="Q12" s="131"/>
      <c r="R12" s="127"/>
      <c r="S12" s="128"/>
      <c r="T12" s="128"/>
      <c r="U12" s="128"/>
      <c r="V12" s="128"/>
      <c r="W12" s="128"/>
      <c r="X12" s="128"/>
      <c r="Y12" s="129"/>
    </row>
    <row r="13" spans="1:25" x14ac:dyDescent="0.15">
      <c r="A13" s="122" t="s">
        <v>5</v>
      </c>
      <c r="B13" s="122"/>
      <c r="C13" s="122"/>
      <c r="D13" s="122"/>
      <c r="E13" s="127"/>
      <c r="F13" s="128"/>
      <c r="G13" s="128"/>
      <c r="H13" s="128"/>
      <c r="I13" s="128"/>
      <c r="J13" s="128"/>
      <c r="K13" s="128"/>
      <c r="L13" s="129"/>
      <c r="M13" s="122" t="s">
        <v>6</v>
      </c>
      <c r="N13" s="122"/>
      <c r="O13" s="122"/>
      <c r="P13" s="122"/>
      <c r="Q13" s="122"/>
      <c r="R13" s="125"/>
      <c r="S13" s="126"/>
      <c r="T13" s="126"/>
      <c r="U13" s="126"/>
      <c r="V13" s="123" t="s">
        <v>7</v>
      </c>
      <c r="W13" s="123"/>
      <c r="X13" s="123"/>
      <c r="Y13" s="124"/>
    </row>
    <row r="14" spans="1:25" ht="18.75" customHeight="1" x14ac:dyDescent="0.15">
      <c r="A14" s="131" t="s">
        <v>8</v>
      </c>
      <c r="B14" s="131"/>
      <c r="C14" s="131"/>
      <c r="D14" s="131"/>
      <c r="E14" s="90"/>
      <c r="F14" s="91"/>
      <c r="G14" s="91"/>
      <c r="H14" s="91"/>
      <c r="I14" s="91"/>
      <c r="J14" s="91"/>
      <c r="K14" s="91"/>
      <c r="L14" s="92"/>
      <c r="M14" s="131" t="s">
        <v>9</v>
      </c>
      <c r="N14" s="131"/>
      <c r="O14" s="131"/>
      <c r="P14" s="131"/>
      <c r="Q14" s="131"/>
      <c r="R14" s="117">
        <v>2023</v>
      </c>
      <c r="S14" s="118"/>
      <c r="T14" s="108" t="s">
        <v>10</v>
      </c>
      <c r="U14" s="88"/>
      <c r="V14" s="98" t="s">
        <v>11</v>
      </c>
      <c r="W14" s="88"/>
      <c r="X14" s="98" t="s">
        <v>12</v>
      </c>
      <c r="Y14" s="89"/>
    </row>
    <row r="15" spans="1:25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5"/>
      <c r="W15" s="15"/>
      <c r="X15" s="10"/>
      <c r="Y15" s="10"/>
    </row>
    <row r="16" spans="1:25" ht="45.75" customHeight="1" x14ac:dyDescent="0.15">
      <c r="A16" s="119" t="s">
        <v>13</v>
      </c>
      <c r="B16" s="120"/>
      <c r="C16" s="134" t="s">
        <v>53</v>
      </c>
      <c r="D16" s="135"/>
      <c r="E16" s="135"/>
      <c r="F16" s="135"/>
      <c r="G16" s="135"/>
      <c r="H16" s="136"/>
      <c r="I16" s="116" t="s">
        <v>192</v>
      </c>
      <c r="J16" s="116"/>
      <c r="K16" s="133" t="s">
        <v>54</v>
      </c>
      <c r="L16" s="133"/>
      <c r="M16" s="121" t="s">
        <v>33</v>
      </c>
      <c r="N16" s="121"/>
      <c r="O16" s="121"/>
      <c r="P16" s="121"/>
      <c r="Q16" s="121"/>
      <c r="R16" s="114" t="s">
        <v>29</v>
      </c>
      <c r="S16" s="114"/>
      <c r="T16" s="114"/>
      <c r="U16" s="114"/>
      <c r="V16" s="114"/>
      <c r="W16" s="114"/>
      <c r="X16" s="114"/>
      <c r="Y16" s="114"/>
    </row>
    <row r="17" spans="1:27" ht="21.95" customHeight="1" x14ac:dyDescent="0.15">
      <c r="A17" s="115">
        <v>1</v>
      </c>
      <c r="B17" s="115"/>
      <c r="C17" s="93"/>
      <c r="D17" s="87"/>
      <c r="E17" s="87"/>
      <c r="F17" s="87"/>
      <c r="G17" s="87"/>
      <c r="H17" s="89"/>
      <c r="I17" s="95" t="s">
        <v>14</v>
      </c>
      <c r="J17" s="109"/>
      <c r="K17" s="113" t="s">
        <v>31</v>
      </c>
      <c r="L17" s="113"/>
      <c r="M17" s="111"/>
      <c r="N17" s="110"/>
      <c r="O17" s="110"/>
      <c r="P17" s="110"/>
      <c r="Q17" s="99" t="s">
        <v>168</v>
      </c>
      <c r="R17" s="112"/>
      <c r="S17" s="112"/>
      <c r="T17" s="112"/>
      <c r="U17" s="112"/>
      <c r="V17" s="112"/>
      <c r="W17" s="112"/>
      <c r="X17" s="112"/>
      <c r="Y17" s="112"/>
      <c r="AA17" s="75" t="s">
        <v>169</v>
      </c>
    </row>
    <row r="18" spans="1:27" ht="21.95" customHeight="1" x14ac:dyDescent="0.15">
      <c r="A18" s="115">
        <v>2</v>
      </c>
      <c r="B18" s="115"/>
      <c r="C18" s="93"/>
      <c r="D18" s="87"/>
      <c r="E18" s="87"/>
      <c r="F18" s="87"/>
      <c r="G18" s="87"/>
      <c r="H18" s="89"/>
      <c r="I18" s="95" t="s">
        <v>15</v>
      </c>
      <c r="J18" s="109"/>
      <c r="K18" s="113" t="s">
        <v>31</v>
      </c>
      <c r="L18" s="113"/>
      <c r="M18" s="111"/>
      <c r="N18" s="110"/>
      <c r="O18" s="110"/>
      <c r="P18" s="110"/>
      <c r="Q18" s="99" t="s">
        <v>168</v>
      </c>
      <c r="R18" s="112"/>
      <c r="S18" s="112"/>
      <c r="T18" s="112"/>
      <c r="U18" s="112"/>
      <c r="V18" s="112"/>
      <c r="W18" s="112"/>
      <c r="X18" s="112"/>
      <c r="Y18" s="112"/>
      <c r="AA18" s="75" t="s">
        <v>167</v>
      </c>
    </row>
    <row r="19" spans="1:27" ht="21.95" customHeight="1" x14ac:dyDescent="0.15">
      <c r="A19" s="115">
        <v>3</v>
      </c>
      <c r="B19" s="115"/>
      <c r="C19" s="93"/>
      <c r="D19" s="87"/>
      <c r="E19" s="87"/>
      <c r="F19" s="87"/>
      <c r="G19" s="87"/>
      <c r="H19" s="89"/>
      <c r="I19" s="95" t="s">
        <v>16</v>
      </c>
      <c r="J19" s="109"/>
      <c r="K19" s="113" t="s">
        <v>31</v>
      </c>
      <c r="L19" s="113"/>
      <c r="M19" s="111"/>
      <c r="N19" s="110"/>
      <c r="O19" s="110"/>
      <c r="P19" s="110"/>
      <c r="Q19" s="99" t="s">
        <v>168</v>
      </c>
      <c r="R19" s="112"/>
      <c r="S19" s="112"/>
      <c r="T19" s="112"/>
      <c r="U19" s="112"/>
      <c r="V19" s="112"/>
      <c r="W19" s="112"/>
      <c r="X19" s="112"/>
      <c r="Y19" s="112"/>
    </row>
    <row r="20" spans="1:27" ht="21.95" customHeight="1" x14ac:dyDescent="0.15">
      <c r="A20" s="115">
        <v>4</v>
      </c>
      <c r="B20" s="115"/>
      <c r="C20" s="93"/>
      <c r="D20" s="87"/>
      <c r="E20" s="87"/>
      <c r="F20" s="87"/>
      <c r="G20" s="87"/>
      <c r="H20" s="89"/>
      <c r="I20" s="95" t="s">
        <v>17</v>
      </c>
      <c r="J20" s="109"/>
      <c r="K20" s="113" t="s">
        <v>31</v>
      </c>
      <c r="L20" s="113"/>
      <c r="M20" s="111"/>
      <c r="N20" s="110"/>
      <c r="O20" s="110"/>
      <c r="P20" s="110"/>
      <c r="Q20" s="99" t="s">
        <v>168</v>
      </c>
      <c r="R20" s="112"/>
      <c r="S20" s="112"/>
      <c r="T20" s="112"/>
      <c r="U20" s="112"/>
      <c r="V20" s="112"/>
      <c r="W20" s="112"/>
      <c r="X20" s="112"/>
      <c r="Y20" s="112"/>
    </row>
    <row r="21" spans="1:27" ht="21.95" customHeight="1" x14ac:dyDescent="0.15">
      <c r="A21" s="115">
        <v>5</v>
      </c>
      <c r="B21" s="115"/>
      <c r="C21" s="93"/>
      <c r="D21" s="87"/>
      <c r="E21" s="87"/>
      <c r="F21" s="87"/>
      <c r="G21" s="87"/>
      <c r="H21" s="89"/>
      <c r="I21" s="95" t="s">
        <v>18</v>
      </c>
      <c r="J21" s="109"/>
      <c r="K21" s="113" t="s">
        <v>31</v>
      </c>
      <c r="L21" s="113"/>
      <c r="M21" s="111"/>
      <c r="N21" s="110"/>
      <c r="O21" s="110"/>
      <c r="P21" s="110"/>
      <c r="Q21" s="99" t="s">
        <v>168</v>
      </c>
      <c r="R21" s="112"/>
      <c r="S21" s="112"/>
      <c r="T21" s="112"/>
      <c r="U21" s="112"/>
      <c r="V21" s="112"/>
      <c r="W21" s="112"/>
      <c r="X21" s="112"/>
      <c r="Y21" s="112"/>
    </row>
    <row r="22" spans="1:27" ht="21.95" customHeight="1" x14ac:dyDescent="0.15">
      <c r="A22" s="115">
        <v>6</v>
      </c>
      <c r="B22" s="115"/>
      <c r="C22" s="93"/>
      <c r="D22" s="87"/>
      <c r="E22" s="87"/>
      <c r="F22" s="87"/>
      <c r="G22" s="87"/>
      <c r="H22" s="89"/>
      <c r="I22" s="95" t="s">
        <v>19</v>
      </c>
      <c r="J22" s="109"/>
      <c r="K22" s="113" t="s">
        <v>31</v>
      </c>
      <c r="L22" s="113"/>
      <c r="M22" s="111"/>
      <c r="N22" s="110"/>
      <c r="O22" s="110"/>
      <c r="P22" s="110"/>
      <c r="Q22" s="99" t="s">
        <v>168</v>
      </c>
      <c r="R22" s="112"/>
      <c r="S22" s="112"/>
      <c r="T22" s="112"/>
      <c r="U22" s="112"/>
      <c r="V22" s="112"/>
      <c r="W22" s="112"/>
      <c r="X22" s="112"/>
      <c r="Y22" s="112"/>
    </row>
    <row r="23" spans="1:27" ht="21.95" customHeight="1" x14ac:dyDescent="0.15">
      <c r="A23" s="115">
        <v>7</v>
      </c>
      <c r="B23" s="115"/>
      <c r="C23" s="93"/>
      <c r="D23" s="87"/>
      <c r="E23" s="87"/>
      <c r="F23" s="87"/>
      <c r="G23" s="87"/>
      <c r="H23" s="89"/>
      <c r="I23" s="95" t="s">
        <v>20</v>
      </c>
      <c r="J23" s="109"/>
      <c r="K23" s="113" t="s">
        <v>31</v>
      </c>
      <c r="L23" s="113"/>
      <c r="M23" s="111"/>
      <c r="N23" s="110"/>
      <c r="O23" s="110"/>
      <c r="P23" s="110"/>
      <c r="Q23" s="99" t="s">
        <v>168</v>
      </c>
      <c r="R23" s="112"/>
      <c r="S23" s="112"/>
      <c r="T23" s="112"/>
      <c r="U23" s="112"/>
      <c r="V23" s="112"/>
      <c r="W23" s="112"/>
      <c r="X23" s="112"/>
      <c r="Y23" s="112"/>
    </row>
    <row r="24" spans="1:27" ht="21.95" customHeight="1" x14ac:dyDescent="0.15">
      <c r="A24" s="115">
        <v>8</v>
      </c>
      <c r="B24" s="115"/>
      <c r="C24" s="93"/>
      <c r="D24" s="87"/>
      <c r="E24" s="87"/>
      <c r="F24" s="87"/>
      <c r="G24" s="87"/>
      <c r="H24" s="89"/>
      <c r="I24" s="95" t="s">
        <v>21</v>
      </c>
      <c r="J24" s="109"/>
      <c r="K24" s="113" t="s">
        <v>31</v>
      </c>
      <c r="L24" s="113"/>
      <c r="M24" s="111"/>
      <c r="N24" s="110"/>
      <c r="O24" s="110"/>
      <c r="P24" s="110"/>
      <c r="Q24" s="99" t="s">
        <v>168</v>
      </c>
      <c r="R24" s="112"/>
      <c r="S24" s="112"/>
      <c r="T24" s="112"/>
      <c r="U24" s="112"/>
      <c r="V24" s="112"/>
      <c r="W24" s="112"/>
      <c r="X24" s="112"/>
      <c r="Y24" s="112"/>
    </row>
    <row r="25" spans="1:27" ht="21.95" customHeight="1" x14ac:dyDescent="0.15">
      <c r="A25" s="115">
        <v>9</v>
      </c>
      <c r="B25" s="115"/>
      <c r="C25" s="93"/>
      <c r="D25" s="87"/>
      <c r="E25" s="87"/>
      <c r="F25" s="87"/>
      <c r="G25" s="87"/>
      <c r="H25" s="89"/>
      <c r="I25" s="95" t="s">
        <v>22</v>
      </c>
      <c r="J25" s="109"/>
      <c r="K25" s="113" t="s">
        <v>31</v>
      </c>
      <c r="L25" s="113"/>
      <c r="M25" s="111"/>
      <c r="N25" s="110"/>
      <c r="O25" s="110"/>
      <c r="P25" s="110"/>
      <c r="Q25" s="99" t="s">
        <v>168</v>
      </c>
      <c r="R25" s="112"/>
      <c r="S25" s="112"/>
      <c r="T25" s="112"/>
      <c r="U25" s="112"/>
      <c r="V25" s="112"/>
      <c r="W25" s="112"/>
      <c r="X25" s="112"/>
      <c r="Y25" s="112"/>
    </row>
    <row r="26" spans="1:27" ht="21.95" customHeight="1" x14ac:dyDescent="0.15">
      <c r="A26" s="115">
        <v>10</v>
      </c>
      <c r="B26" s="115"/>
      <c r="C26" s="93"/>
      <c r="D26" s="87"/>
      <c r="E26" s="87"/>
      <c r="F26" s="87"/>
      <c r="G26" s="87"/>
      <c r="H26" s="89"/>
      <c r="I26" s="95" t="s">
        <v>23</v>
      </c>
      <c r="J26" s="109"/>
      <c r="K26" s="113" t="s">
        <v>31</v>
      </c>
      <c r="L26" s="113"/>
      <c r="M26" s="111"/>
      <c r="N26" s="110"/>
      <c r="O26" s="110"/>
      <c r="P26" s="110"/>
      <c r="Q26" s="99" t="s">
        <v>168</v>
      </c>
      <c r="R26" s="112"/>
      <c r="S26" s="112"/>
      <c r="T26" s="112"/>
      <c r="U26" s="112"/>
      <c r="V26" s="112"/>
      <c r="W26" s="112"/>
      <c r="X26" s="112"/>
      <c r="Y26" s="112"/>
    </row>
    <row r="27" spans="1:27" ht="21.95" customHeight="1" x14ac:dyDescent="0.15">
      <c r="A27" s="115">
        <v>11</v>
      </c>
      <c r="B27" s="115"/>
      <c r="C27" s="93"/>
      <c r="D27" s="87"/>
      <c r="E27" s="87"/>
      <c r="F27" s="87"/>
      <c r="G27" s="87"/>
      <c r="H27" s="89"/>
      <c r="I27" s="95" t="s">
        <v>16</v>
      </c>
      <c r="J27" s="109"/>
      <c r="K27" s="113" t="s">
        <v>31</v>
      </c>
      <c r="L27" s="113"/>
      <c r="M27" s="111"/>
      <c r="N27" s="110"/>
      <c r="O27" s="110"/>
      <c r="P27" s="110"/>
      <c r="Q27" s="99" t="s">
        <v>168</v>
      </c>
      <c r="R27" s="112"/>
      <c r="S27" s="112"/>
      <c r="T27" s="112"/>
      <c r="U27" s="112"/>
      <c r="V27" s="112"/>
      <c r="W27" s="112"/>
      <c r="X27" s="112"/>
      <c r="Y27" s="112"/>
    </row>
    <row r="28" spans="1:27" ht="21.95" customHeight="1" x14ac:dyDescent="0.15">
      <c r="A28" s="115">
        <v>12</v>
      </c>
      <c r="B28" s="115"/>
      <c r="C28" s="93"/>
      <c r="D28" s="87"/>
      <c r="E28" s="87"/>
      <c r="F28" s="87"/>
      <c r="G28" s="87"/>
      <c r="H28" s="89"/>
      <c r="I28" s="95" t="s">
        <v>24</v>
      </c>
      <c r="J28" s="109"/>
      <c r="K28" s="113" t="s">
        <v>31</v>
      </c>
      <c r="L28" s="113"/>
      <c r="M28" s="111"/>
      <c r="N28" s="110"/>
      <c r="O28" s="110"/>
      <c r="P28" s="110"/>
      <c r="Q28" s="99" t="s">
        <v>168</v>
      </c>
      <c r="R28" s="112"/>
      <c r="S28" s="112"/>
      <c r="T28" s="112"/>
      <c r="U28" s="112"/>
      <c r="V28" s="112"/>
      <c r="W28" s="112"/>
      <c r="X28" s="112"/>
      <c r="Y28" s="112"/>
    </row>
    <row r="29" spans="1:27" ht="21.95" customHeight="1" x14ac:dyDescent="0.15">
      <c r="A29" s="115">
        <v>13</v>
      </c>
      <c r="B29" s="115"/>
      <c r="C29" s="93"/>
      <c r="D29" s="87"/>
      <c r="E29" s="87"/>
      <c r="F29" s="87"/>
      <c r="G29" s="87"/>
      <c r="H29" s="89"/>
      <c r="I29" s="95" t="s">
        <v>25</v>
      </c>
      <c r="J29" s="109"/>
      <c r="K29" s="113" t="s">
        <v>31</v>
      </c>
      <c r="L29" s="113"/>
      <c r="M29" s="111"/>
      <c r="N29" s="110"/>
      <c r="O29" s="110"/>
      <c r="P29" s="110"/>
      <c r="Q29" s="99" t="s">
        <v>168</v>
      </c>
      <c r="R29" s="112"/>
      <c r="S29" s="112"/>
      <c r="T29" s="112"/>
      <c r="U29" s="112"/>
      <c r="V29" s="112"/>
      <c r="W29" s="112"/>
      <c r="X29" s="112"/>
      <c r="Y29" s="112"/>
    </row>
    <row r="30" spans="1:27" ht="21.95" customHeight="1" x14ac:dyDescent="0.15">
      <c r="A30" s="115">
        <v>14</v>
      </c>
      <c r="B30" s="115"/>
      <c r="C30" s="93"/>
      <c r="D30" s="87"/>
      <c r="E30" s="87"/>
      <c r="F30" s="87"/>
      <c r="G30" s="87"/>
      <c r="H30" s="89"/>
      <c r="I30" s="95" t="s">
        <v>26</v>
      </c>
      <c r="J30" s="109"/>
      <c r="K30" s="113" t="s">
        <v>31</v>
      </c>
      <c r="L30" s="113"/>
      <c r="M30" s="111"/>
      <c r="N30" s="110"/>
      <c r="O30" s="110"/>
      <c r="P30" s="110"/>
      <c r="Q30" s="99" t="s">
        <v>168</v>
      </c>
      <c r="R30" s="112"/>
      <c r="S30" s="112"/>
      <c r="T30" s="112"/>
      <c r="U30" s="112"/>
      <c r="V30" s="112"/>
      <c r="W30" s="112"/>
      <c r="X30" s="112"/>
      <c r="Y30" s="112"/>
    </row>
    <row r="31" spans="1:27" ht="21.95" customHeight="1" x14ac:dyDescent="0.15">
      <c r="A31" s="115">
        <v>15</v>
      </c>
      <c r="B31" s="115"/>
      <c r="C31" s="93"/>
      <c r="D31" s="87"/>
      <c r="E31" s="87"/>
      <c r="F31" s="87"/>
      <c r="G31" s="87"/>
      <c r="H31" s="89"/>
      <c r="I31" s="95" t="s">
        <v>27</v>
      </c>
      <c r="J31" s="109"/>
      <c r="K31" s="113" t="s">
        <v>31</v>
      </c>
      <c r="L31" s="113"/>
      <c r="M31" s="111"/>
      <c r="N31" s="110"/>
      <c r="O31" s="110"/>
      <c r="P31" s="110"/>
      <c r="Q31" s="99" t="s">
        <v>168</v>
      </c>
      <c r="R31" s="112"/>
      <c r="S31" s="112"/>
      <c r="T31" s="112"/>
      <c r="U31" s="112"/>
      <c r="V31" s="112"/>
      <c r="W31" s="112"/>
      <c r="X31" s="112"/>
      <c r="Y31" s="112"/>
    </row>
    <row r="32" spans="1:27" ht="21.95" customHeight="1" x14ac:dyDescent="0.15">
      <c r="A32" s="115">
        <v>16</v>
      </c>
      <c r="B32" s="115"/>
      <c r="C32" s="93"/>
      <c r="D32" s="87"/>
      <c r="E32" s="87"/>
      <c r="F32" s="87"/>
      <c r="G32" s="87"/>
      <c r="H32" s="89"/>
      <c r="I32" s="95" t="s">
        <v>28</v>
      </c>
      <c r="J32" s="109"/>
      <c r="K32" s="113" t="s">
        <v>31</v>
      </c>
      <c r="L32" s="113"/>
      <c r="M32" s="111"/>
      <c r="N32" s="110"/>
      <c r="O32" s="110"/>
      <c r="P32" s="110"/>
      <c r="Q32" s="99" t="s">
        <v>168</v>
      </c>
      <c r="R32" s="112"/>
      <c r="S32" s="112"/>
      <c r="T32" s="112"/>
      <c r="U32" s="112"/>
      <c r="V32" s="112"/>
      <c r="W32" s="112"/>
      <c r="X32" s="112"/>
      <c r="Y32" s="112"/>
    </row>
    <row r="33" spans="1:25" x14ac:dyDescent="0.15">
      <c r="A33" s="97" t="s">
        <v>68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x14ac:dyDescent="0.15">
      <c r="A34" s="97" t="s">
        <v>69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x14ac:dyDescent="0.15">
      <c r="A36" s="100" t="s">
        <v>35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2"/>
      <c r="S36" s="97"/>
      <c r="T36" s="97"/>
      <c r="U36" s="97"/>
      <c r="V36" s="97"/>
      <c r="W36" s="97"/>
      <c r="X36" s="97"/>
      <c r="Y36" s="97"/>
    </row>
    <row r="37" spans="1:25" ht="19.5" x14ac:dyDescent="0.15">
      <c r="A37" s="103" t="s">
        <v>36</v>
      </c>
      <c r="B37" s="103" t="s">
        <v>37</v>
      </c>
      <c r="C37" s="103" t="s">
        <v>38</v>
      </c>
      <c r="D37" s="103" t="s">
        <v>39</v>
      </c>
      <c r="E37" s="103" t="s">
        <v>40</v>
      </c>
      <c r="F37" s="103" t="s">
        <v>41</v>
      </c>
      <c r="G37" s="103" t="s">
        <v>42</v>
      </c>
      <c r="H37" s="103" t="s">
        <v>43</v>
      </c>
      <c r="I37" s="103" t="s">
        <v>44</v>
      </c>
      <c r="J37" s="103" t="s">
        <v>45</v>
      </c>
      <c r="K37" s="103" t="s">
        <v>46</v>
      </c>
      <c r="L37" s="103" t="s">
        <v>47</v>
      </c>
      <c r="M37" s="103" t="s">
        <v>48</v>
      </c>
      <c r="N37" s="103" t="s">
        <v>49</v>
      </c>
      <c r="O37" s="103" t="s">
        <v>50</v>
      </c>
      <c r="P37" s="103" t="s">
        <v>51</v>
      </c>
      <c r="Q37" s="103" t="s">
        <v>52</v>
      </c>
      <c r="R37" s="103" t="s">
        <v>195</v>
      </c>
      <c r="S37" s="97"/>
      <c r="T37" s="97"/>
      <c r="U37" s="97"/>
      <c r="V37" s="97"/>
      <c r="W37" s="97"/>
      <c r="X37" s="97"/>
      <c r="Y37" s="97"/>
    </row>
    <row r="38" spans="1:25" x14ac:dyDescent="0.15">
      <c r="A38" s="104" t="s">
        <v>57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x14ac:dyDescent="0.15">
      <c r="A39" s="105" t="s">
        <v>194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x14ac:dyDescent="0.15">
      <c r="A40" s="106" t="s">
        <v>196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80" spans="1:1" x14ac:dyDescent="0.15">
      <c r="A80" s="1" t="s">
        <v>30</v>
      </c>
    </row>
    <row r="81" spans="1:1" x14ac:dyDescent="0.15">
      <c r="A81" s="1" t="s">
        <v>32</v>
      </c>
    </row>
  </sheetData>
  <mergeCells count="101">
    <mergeCell ref="R14:S14"/>
    <mergeCell ref="A16:B16"/>
    <mergeCell ref="M16:Q16"/>
    <mergeCell ref="M13:Q13"/>
    <mergeCell ref="V13:Y13"/>
    <mergeCell ref="R13:U13"/>
    <mergeCell ref="R12:Y12"/>
    <mergeCell ref="A1:Y1"/>
    <mergeCell ref="M12:Q12"/>
    <mergeCell ref="E12:L12"/>
    <mergeCell ref="E13:L13"/>
    <mergeCell ref="A2:J2"/>
    <mergeCell ref="O2:Y2"/>
    <mergeCell ref="A14:D14"/>
    <mergeCell ref="A12:D12"/>
    <mergeCell ref="A13:D13"/>
    <mergeCell ref="M14:Q14"/>
    <mergeCell ref="K16:L16"/>
    <mergeCell ref="C16:H16"/>
    <mergeCell ref="K17:L17"/>
    <mergeCell ref="K18:L18"/>
    <mergeCell ref="K19:L19"/>
    <mergeCell ref="M17:N17"/>
    <mergeCell ref="M18:N18"/>
    <mergeCell ref="M19:N19"/>
    <mergeCell ref="K25:L25"/>
    <mergeCell ref="A29:B29"/>
    <mergeCell ref="A30:B30"/>
    <mergeCell ref="A31:B31"/>
    <mergeCell ref="A32:B32"/>
    <mergeCell ref="I16:J16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R22:Y22"/>
    <mergeCell ref="R23:Y23"/>
    <mergeCell ref="R24:Y24"/>
    <mergeCell ref="R25:Y25"/>
    <mergeCell ref="R26:Y26"/>
    <mergeCell ref="R27:Y27"/>
    <mergeCell ref="K32:L32"/>
    <mergeCell ref="R16:Y16"/>
    <mergeCell ref="R17:Y17"/>
    <mergeCell ref="R18:Y18"/>
    <mergeCell ref="R19:Y19"/>
    <mergeCell ref="R20:Y20"/>
    <mergeCell ref="R21:Y21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M32:N32"/>
    <mergeCell ref="M23:N23"/>
    <mergeCell ref="M24:N24"/>
    <mergeCell ref="M25:N25"/>
    <mergeCell ref="M26:N26"/>
    <mergeCell ref="M27:N27"/>
    <mergeCell ref="R28:Y28"/>
    <mergeCell ref="R29:Y29"/>
    <mergeCell ref="R30:Y30"/>
    <mergeCell ref="R31:Y31"/>
    <mergeCell ref="R32:Y32"/>
    <mergeCell ref="O32:P32"/>
    <mergeCell ref="O17:P17"/>
    <mergeCell ref="O18:P18"/>
    <mergeCell ref="O19:P19"/>
    <mergeCell ref="O20:P20"/>
    <mergeCell ref="O21:P21"/>
    <mergeCell ref="M28:N28"/>
    <mergeCell ref="M29:N29"/>
    <mergeCell ref="M30:N30"/>
    <mergeCell ref="M31:N31"/>
    <mergeCell ref="M20:N20"/>
    <mergeCell ref="M21:N21"/>
    <mergeCell ref="M22:N22"/>
    <mergeCell ref="O27:P27"/>
    <mergeCell ref="O28:P28"/>
    <mergeCell ref="O29:P29"/>
    <mergeCell ref="O30:P30"/>
    <mergeCell ref="O31:P31"/>
    <mergeCell ref="O22:P22"/>
    <mergeCell ref="O23:P23"/>
    <mergeCell ref="O24:P24"/>
    <mergeCell ref="O25:P25"/>
    <mergeCell ref="O26:P26"/>
  </mergeCells>
  <phoneticPr fontId="1"/>
  <dataValidations count="2">
    <dataValidation type="list" allowBlank="1" showInputMessage="1" showErrorMessage="1" sqref="K17:L32" xr:uid="{00000000-0002-0000-0000-000000000000}">
      <formula1>$A$80:$A$81</formula1>
    </dataValidation>
    <dataValidation type="list" allowBlank="1" showInputMessage="1" showErrorMessage="1" sqref="M17:N32" xr:uid="{00000000-0002-0000-0000-000001000000}">
      <formula1>$AA$17:$AA$18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4</xdr:row>
                    <xdr:rowOff>238125</xdr:rowOff>
                  </from>
                  <to>
                    <xdr:col>4</xdr:col>
                    <xdr:colOff>161925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7</xdr:row>
                    <xdr:rowOff>228600</xdr:rowOff>
                  </from>
                  <to>
                    <xdr:col>5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0</xdr:col>
                    <xdr:colOff>38100</xdr:colOff>
                    <xdr:row>1</xdr:row>
                    <xdr:rowOff>219075</xdr:rowOff>
                  </from>
                  <to>
                    <xdr:col>6</xdr:col>
                    <xdr:colOff>171450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14</xdr:col>
                    <xdr:colOff>57150</xdr:colOff>
                    <xdr:row>2</xdr:row>
                    <xdr:rowOff>0</xdr:rowOff>
                  </from>
                  <to>
                    <xdr:col>18</xdr:col>
                    <xdr:colOff>38100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15</xdr:col>
                    <xdr:colOff>114300</xdr:colOff>
                    <xdr:row>3</xdr:row>
                    <xdr:rowOff>0</xdr:rowOff>
                  </from>
                  <to>
                    <xdr:col>19</xdr:col>
                    <xdr:colOff>95250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15</xdr:col>
                    <xdr:colOff>114300</xdr:colOff>
                    <xdr:row>3</xdr:row>
                    <xdr:rowOff>228600</xdr:rowOff>
                  </from>
                  <to>
                    <xdr:col>19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14</xdr:col>
                    <xdr:colOff>57150</xdr:colOff>
                    <xdr:row>6</xdr:row>
                    <xdr:rowOff>0</xdr:rowOff>
                  </from>
                  <to>
                    <xdr:col>18</xdr:col>
                    <xdr:colOff>38100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0</xdr:rowOff>
                  </from>
                  <to>
                    <xdr:col>19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228600</xdr:rowOff>
                  </from>
                  <to>
                    <xdr:col>19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4</xdr:col>
                    <xdr:colOff>142875</xdr:colOff>
                    <xdr:row>12</xdr:row>
                    <xdr:rowOff>238125</xdr:rowOff>
                  </from>
                  <to>
                    <xdr:col>7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238125</xdr:rowOff>
                  </from>
                  <to>
                    <xdr:col>10</xdr:col>
                    <xdr:colOff>190500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L114"/>
  <sheetViews>
    <sheetView tabSelected="1" view="pageBreakPreview" topLeftCell="A58" zoomScaleNormal="100" zoomScaleSheetLayoutView="100" workbookViewId="0">
      <selection activeCell="AA80" sqref="AA80"/>
    </sheetView>
  </sheetViews>
  <sheetFormatPr defaultRowHeight="13.5" x14ac:dyDescent="0.15"/>
  <cols>
    <col min="1" max="25" width="3.625" customWidth="1"/>
  </cols>
  <sheetData>
    <row r="1" spans="1:28" ht="24" x14ac:dyDescent="0.15">
      <c r="A1" s="130" t="s">
        <v>70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8" ht="16.5" x14ac:dyDescent="0.1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8" ht="18.75" x14ac:dyDescent="0.15">
      <c r="A3" s="83"/>
      <c r="B3" s="83"/>
      <c r="C3" s="83"/>
      <c r="D3" s="83"/>
      <c r="E3" s="83"/>
      <c r="F3" s="83"/>
      <c r="G3" s="83"/>
      <c r="H3" s="83"/>
      <c r="I3" s="94"/>
      <c r="J3" s="83"/>
      <c r="K3" s="83"/>
      <c r="L3" s="83"/>
      <c r="M3" s="83"/>
      <c r="N3" s="83"/>
      <c r="O3" s="83"/>
      <c r="P3" s="83"/>
      <c r="Q3" s="83"/>
      <c r="R3" s="94"/>
      <c r="S3" s="94"/>
      <c r="T3" s="94"/>
      <c r="U3" s="94"/>
      <c r="V3" s="94"/>
      <c r="W3" s="94"/>
      <c r="X3" s="94"/>
      <c r="Y3" s="94"/>
    </row>
    <row r="4" spans="1:28" ht="18.75" x14ac:dyDescent="0.15">
      <c r="A4" s="83"/>
      <c r="B4" s="83"/>
      <c r="C4" s="83"/>
      <c r="D4" s="83"/>
      <c r="E4" s="83"/>
      <c r="F4" s="83"/>
      <c r="G4" s="83"/>
      <c r="H4" s="83"/>
      <c r="I4" s="94"/>
      <c r="J4" s="83"/>
      <c r="K4" s="83"/>
      <c r="L4" s="83"/>
      <c r="M4" s="83"/>
      <c r="N4" s="83"/>
      <c r="O4" s="83"/>
      <c r="P4" s="83"/>
      <c r="Q4" s="83"/>
      <c r="R4" s="94"/>
      <c r="S4" s="94"/>
      <c r="T4" s="94"/>
      <c r="U4" s="94"/>
      <c r="V4" s="94"/>
      <c r="W4" s="94"/>
      <c r="X4" s="94"/>
      <c r="Y4" s="94"/>
    </row>
    <row r="5" spans="1:28" ht="18.75" x14ac:dyDescent="0.15">
      <c r="A5" s="83"/>
      <c r="B5" s="83"/>
      <c r="C5" s="83"/>
      <c r="D5" s="83"/>
      <c r="E5" s="83"/>
      <c r="F5" s="83"/>
      <c r="G5" s="83"/>
      <c r="H5" s="83"/>
      <c r="I5" s="94"/>
      <c r="J5" s="83"/>
      <c r="K5" s="83"/>
      <c r="L5" s="83"/>
      <c r="M5" s="83"/>
      <c r="N5" s="83"/>
      <c r="O5" s="83"/>
      <c r="P5" s="83"/>
      <c r="Q5" s="83"/>
      <c r="R5" s="94"/>
      <c r="S5" s="94"/>
      <c r="T5" s="94"/>
      <c r="U5" s="94"/>
      <c r="V5" s="94"/>
      <c r="W5" s="94"/>
      <c r="X5" s="94"/>
      <c r="Y5" s="94"/>
    </row>
    <row r="6" spans="1:28" x14ac:dyDescent="0.1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8" ht="18.75" x14ac:dyDescent="0.15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4" t="s">
        <v>58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8" ht="18.75" x14ac:dyDescent="0.15">
      <c r="A8" s="224" t="s">
        <v>3</v>
      </c>
      <c r="B8" s="224"/>
      <c r="C8" s="224"/>
      <c r="D8" s="224"/>
      <c r="E8" s="127"/>
      <c r="F8" s="128"/>
      <c r="G8" s="128"/>
      <c r="H8" s="128"/>
      <c r="I8" s="128"/>
      <c r="J8" s="128"/>
      <c r="K8" s="128"/>
      <c r="L8" s="129"/>
      <c r="M8" s="225" t="s">
        <v>4</v>
      </c>
      <c r="N8" s="225"/>
      <c r="O8" s="225"/>
      <c r="P8" s="225"/>
      <c r="Q8" s="225"/>
      <c r="R8" s="127"/>
      <c r="S8" s="128"/>
      <c r="T8" s="128"/>
      <c r="U8" s="128"/>
      <c r="V8" s="128"/>
      <c r="W8" s="128"/>
      <c r="X8" s="128"/>
      <c r="Y8" s="129"/>
    </row>
    <row r="9" spans="1:28" ht="18.75" x14ac:dyDescent="0.15">
      <c r="A9" s="224" t="s">
        <v>5</v>
      </c>
      <c r="B9" s="224"/>
      <c r="C9" s="224"/>
      <c r="D9" s="224"/>
      <c r="E9" s="127"/>
      <c r="F9" s="128"/>
      <c r="G9" s="128"/>
      <c r="H9" s="128"/>
      <c r="I9" s="128"/>
      <c r="J9" s="128"/>
      <c r="K9" s="128"/>
      <c r="L9" s="129"/>
      <c r="M9" s="221" t="s">
        <v>165</v>
      </c>
      <c r="N9" s="221"/>
      <c r="O9" s="221"/>
      <c r="P9" s="221"/>
      <c r="Q9" s="221"/>
      <c r="R9" s="125"/>
      <c r="S9" s="126"/>
      <c r="T9" s="126"/>
      <c r="U9" s="126"/>
      <c r="V9" s="226" t="s">
        <v>7</v>
      </c>
      <c r="W9" s="226"/>
      <c r="X9" s="226"/>
      <c r="Y9" s="227"/>
    </row>
    <row r="10" spans="1:28" ht="18.75" customHeight="1" x14ac:dyDescent="0.15">
      <c r="A10" s="221" t="s">
        <v>8</v>
      </c>
      <c r="B10" s="221"/>
      <c r="C10" s="221"/>
      <c r="D10" s="221"/>
      <c r="E10" s="90"/>
      <c r="F10" s="91"/>
      <c r="G10" s="91"/>
      <c r="H10" s="91"/>
      <c r="I10" s="91"/>
      <c r="J10" s="91"/>
      <c r="K10" s="91"/>
      <c r="L10" s="92"/>
      <c r="M10" s="221" t="s">
        <v>9</v>
      </c>
      <c r="N10" s="221"/>
      <c r="O10" s="221"/>
      <c r="P10" s="221"/>
      <c r="Q10" s="221"/>
      <c r="R10" s="222">
        <v>2023</v>
      </c>
      <c r="S10" s="223"/>
      <c r="T10" s="8" t="s">
        <v>10</v>
      </c>
      <c r="U10" s="88"/>
      <c r="V10" s="8" t="s">
        <v>11</v>
      </c>
      <c r="W10" s="88"/>
      <c r="X10" s="8" t="s">
        <v>12</v>
      </c>
      <c r="Y10" s="9"/>
    </row>
    <row r="11" spans="1:28" ht="18.75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5"/>
      <c r="W11" s="15"/>
      <c r="X11" s="10"/>
      <c r="Y11" s="10"/>
    </row>
    <row r="12" spans="1:28" ht="19.5" thickBot="1" x14ac:dyDescent="0.2">
      <c r="A12" s="10"/>
      <c r="B12" s="199" t="s">
        <v>90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1"/>
      <c r="T12" s="207" t="s">
        <v>89</v>
      </c>
      <c r="U12" s="208"/>
      <c r="V12" s="208"/>
      <c r="W12" s="208"/>
      <c r="X12" s="208"/>
      <c r="Y12" s="209"/>
    </row>
    <row r="13" spans="1:28" ht="38.25" customHeight="1" x14ac:dyDescent="0.15">
      <c r="A13" s="21"/>
      <c r="B13" s="210" t="s">
        <v>77</v>
      </c>
      <c r="C13" s="211"/>
      <c r="D13" s="211"/>
      <c r="E13" s="211"/>
      <c r="F13" s="211"/>
      <c r="G13" s="211"/>
      <c r="H13" s="212"/>
      <c r="I13" s="210" t="s">
        <v>101</v>
      </c>
      <c r="J13" s="211"/>
      <c r="K13" s="212"/>
      <c r="L13" s="210" t="s">
        <v>81</v>
      </c>
      <c r="M13" s="211"/>
      <c r="N13" s="210" t="s">
        <v>84</v>
      </c>
      <c r="O13" s="211"/>
      <c r="P13" s="212"/>
      <c r="Q13" s="211" t="s">
        <v>85</v>
      </c>
      <c r="R13" s="211"/>
      <c r="S13" s="228"/>
      <c r="T13" s="213" t="s">
        <v>86</v>
      </c>
      <c r="U13" s="214"/>
      <c r="V13" s="204" t="s">
        <v>87</v>
      </c>
      <c r="W13" s="205"/>
      <c r="X13" s="206" t="s">
        <v>88</v>
      </c>
      <c r="Y13" s="205"/>
    </row>
    <row r="14" spans="1:28" ht="18" customHeight="1" x14ac:dyDescent="0.15">
      <c r="A14" s="31" t="s">
        <v>14</v>
      </c>
      <c r="B14" s="137"/>
      <c r="C14" s="138"/>
      <c r="D14" s="138"/>
      <c r="E14" s="138"/>
      <c r="F14" s="138"/>
      <c r="G14" s="138"/>
      <c r="H14" s="139"/>
      <c r="I14" s="202"/>
      <c r="J14" s="203"/>
      <c r="K14" s="26" t="s">
        <v>78</v>
      </c>
      <c r="L14" s="27"/>
      <c r="M14" s="28" t="s">
        <v>79</v>
      </c>
      <c r="N14" s="215"/>
      <c r="O14" s="216"/>
      <c r="P14" s="217"/>
      <c r="Q14" s="218"/>
      <c r="R14" s="218"/>
      <c r="S14" s="29" t="s">
        <v>80</v>
      </c>
      <c r="T14" s="219"/>
      <c r="U14" s="220"/>
      <c r="V14" s="197">
        <v>2</v>
      </c>
      <c r="W14" s="198"/>
      <c r="X14" s="191" t="e">
        <f t="shared" ref="X14" si="0">I14/T14*V14-V14</f>
        <v>#DIV/0!</v>
      </c>
      <c r="Y14" s="192"/>
      <c r="AB14" s="73" t="s">
        <v>82</v>
      </c>
    </row>
    <row r="15" spans="1:28" ht="18" customHeight="1" x14ac:dyDescent="0.15">
      <c r="A15" s="31" t="s">
        <v>71</v>
      </c>
      <c r="B15" s="137"/>
      <c r="C15" s="138"/>
      <c r="D15" s="138"/>
      <c r="E15" s="138"/>
      <c r="F15" s="138"/>
      <c r="G15" s="138"/>
      <c r="H15" s="139"/>
      <c r="I15" s="202"/>
      <c r="J15" s="203"/>
      <c r="K15" s="26" t="s">
        <v>78</v>
      </c>
      <c r="L15" s="27"/>
      <c r="M15" s="28" t="s">
        <v>79</v>
      </c>
      <c r="N15" s="215"/>
      <c r="O15" s="216"/>
      <c r="P15" s="217"/>
      <c r="Q15" s="218"/>
      <c r="R15" s="218"/>
      <c r="S15" s="29" t="s">
        <v>80</v>
      </c>
      <c r="T15" s="219"/>
      <c r="U15" s="220"/>
      <c r="V15" s="197">
        <v>2</v>
      </c>
      <c r="W15" s="198"/>
      <c r="X15" s="191" t="e">
        <f t="shared" ref="X15:X29" si="1">I15/T15*V15-V15</f>
        <v>#DIV/0!</v>
      </c>
      <c r="Y15" s="192"/>
      <c r="AB15" s="74" t="s">
        <v>83</v>
      </c>
    </row>
    <row r="16" spans="1:28" ht="18" customHeight="1" x14ac:dyDescent="0.15">
      <c r="A16" s="31" t="s">
        <v>72</v>
      </c>
      <c r="B16" s="137"/>
      <c r="C16" s="138"/>
      <c r="D16" s="138"/>
      <c r="E16" s="138"/>
      <c r="F16" s="138"/>
      <c r="G16" s="138"/>
      <c r="H16" s="139"/>
      <c r="I16" s="202"/>
      <c r="J16" s="203"/>
      <c r="K16" s="26" t="s">
        <v>78</v>
      </c>
      <c r="L16" s="27"/>
      <c r="M16" s="28" t="s">
        <v>79</v>
      </c>
      <c r="N16" s="215"/>
      <c r="O16" s="216"/>
      <c r="P16" s="217"/>
      <c r="Q16" s="218"/>
      <c r="R16" s="218"/>
      <c r="S16" s="29" t="s">
        <v>80</v>
      </c>
      <c r="T16" s="219"/>
      <c r="U16" s="220"/>
      <c r="V16" s="197">
        <v>2</v>
      </c>
      <c r="W16" s="198"/>
      <c r="X16" s="191" t="e">
        <f t="shared" si="1"/>
        <v>#DIV/0!</v>
      </c>
      <c r="Y16" s="192"/>
    </row>
    <row r="17" spans="1:28" ht="18" customHeight="1" x14ac:dyDescent="0.15">
      <c r="A17" s="31" t="s">
        <v>73</v>
      </c>
      <c r="B17" s="137"/>
      <c r="C17" s="138"/>
      <c r="D17" s="138"/>
      <c r="E17" s="138"/>
      <c r="F17" s="138"/>
      <c r="G17" s="138"/>
      <c r="H17" s="139"/>
      <c r="I17" s="202"/>
      <c r="J17" s="203"/>
      <c r="K17" s="26" t="s">
        <v>78</v>
      </c>
      <c r="L17" s="27"/>
      <c r="M17" s="28" t="s">
        <v>79</v>
      </c>
      <c r="N17" s="215"/>
      <c r="O17" s="216"/>
      <c r="P17" s="217"/>
      <c r="Q17" s="218"/>
      <c r="R17" s="218"/>
      <c r="S17" s="29" t="s">
        <v>80</v>
      </c>
      <c r="T17" s="219"/>
      <c r="U17" s="220"/>
      <c r="V17" s="197">
        <v>2</v>
      </c>
      <c r="W17" s="198"/>
      <c r="X17" s="191" t="e">
        <f t="shared" si="1"/>
        <v>#DIV/0!</v>
      </c>
      <c r="Y17" s="192"/>
    </row>
    <row r="18" spans="1:28" ht="18" customHeight="1" x14ac:dyDescent="0.15">
      <c r="A18" s="31" t="s">
        <v>74</v>
      </c>
      <c r="B18" s="137"/>
      <c r="C18" s="138"/>
      <c r="D18" s="138"/>
      <c r="E18" s="138"/>
      <c r="F18" s="138"/>
      <c r="G18" s="138"/>
      <c r="H18" s="139"/>
      <c r="I18" s="202"/>
      <c r="J18" s="203"/>
      <c r="K18" s="26" t="s">
        <v>78</v>
      </c>
      <c r="L18" s="27"/>
      <c r="M18" s="28" t="s">
        <v>79</v>
      </c>
      <c r="N18" s="215"/>
      <c r="O18" s="216"/>
      <c r="P18" s="217"/>
      <c r="Q18" s="218"/>
      <c r="R18" s="218"/>
      <c r="S18" s="29" t="s">
        <v>80</v>
      </c>
      <c r="T18" s="219"/>
      <c r="U18" s="220"/>
      <c r="V18" s="197">
        <v>2</v>
      </c>
      <c r="W18" s="198"/>
      <c r="X18" s="191" t="e">
        <f t="shared" si="1"/>
        <v>#DIV/0!</v>
      </c>
      <c r="Y18" s="192"/>
      <c r="Z18" s="23"/>
      <c r="AA18" s="24"/>
      <c r="AB18" s="24"/>
    </row>
    <row r="19" spans="1:28" ht="18" customHeight="1" x14ac:dyDescent="0.15">
      <c r="A19" s="31" t="s">
        <v>75</v>
      </c>
      <c r="B19" s="137"/>
      <c r="C19" s="138"/>
      <c r="D19" s="138"/>
      <c r="E19" s="138"/>
      <c r="F19" s="138"/>
      <c r="G19" s="138"/>
      <c r="H19" s="139"/>
      <c r="I19" s="202"/>
      <c r="J19" s="203"/>
      <c r="K19" s="26" t="s">
        <v>78</v>
      </c>
      <c r="L19" s="27"/>
      <c r="M19" s="28" t="s">
        <v>79</v>
      </c>
      <c r="N19" s="215"/>
      <c r="O19" s="216"/>
      <c r="P19" s="217"/>
      <c r="Q19" s="218"/>
      <c r="R19" s="218"/>
      <c r="S19" s="29" t="s">
        <v>80</v>
      </c>
      <c r="T19" s="219"/>
      <c r="U19" s="220"/>
      <c r="V19" s="197">
        <v>2</v>
      </c>
      <c r="W19" s="198"/>
      <c r="X19" s="191" t="e">
        <f t="shared" si="1"/>
        <v>#DIV/0!</v>
      </c>
      <c r="Y19" s="192"/>
      <c r="Z19" s="23"/>
      <c r="AA19" s="24"/>
      <c r="AB19" s="24"/>
    </row>
    <row r="20" spans="1:28" ht="18" customHeight="1" x14ac:dyDescent="0.15">
      <c r="A20" s="31" t="s">
        <v>91</v>
      </c>
      <c r="B20" s="137"/>
      <c r="C20" s="138"/>
      <c r="D20" s="138"/>
      <c r="E20" s="138"/>
      <c r="F20" s="138"/>
      <c r="G20" s="138"/>
      <c r="H20" s="139"/>
      <c r="I20" s="202"/>
      <c r="J20" s="203"/>
      <c r="K20" s="26" t="s">
        <v>78</v>
      </c>
      <c r="L20" s="27"/>
      <c r="M20" s="28" t="s">
        <v>79</v>
      </c>
      <c r="N20" s="215"/>
      <c r="O20" s="216"/>
      <c r="P20" s="217"/>
      <c r="Q20" s="218"/>
      <c r="R20" s="218"/>
      <c r="S20" s="29" t="s">
        <v>80</v>
      </c>
      <c r="T20" s="219"/>
      <c r="U20" s="220"/>
      <c r="V20" s="197">
        <v>2</v>
      </c>
      <c r="W20" s="198"/>
      <c r="X20" s="191" t="e">
        <f t="shared" si="1"/>
        <v>#DIV/0!</v>
      </c>
      <c r="Y20" s="192"/>
      <c r="Z20" s="22"/>
      <c r="AA20" s="22"/>
      <c r="AB20" s="22"/>
    </row>
    <row r="21" spans="1:28" ht="18" customHeight="1" x14ac:dyDescent="0.15">
      <c r="A21" s="31" t="s">
        <v>21</v>
      </c>
      <c r="B21" s="137"/>
      <c r="C21" s="138"/>
      <c r="D21" s="138"/>
      <c r="E21" s="138"/>
      <c r="F21" s="138"/>
      <c r="G21" s="138"/>
      <c r="H21" s="139"/>
      <c r="I21" s="202"/>
      <c r="J21" s="203"/>
      <c r="K21" s="26" t="s">
        <v>78</v>
      </c>
      <c r="L21" s="27"/>
      <c r="M21" s="28" t="s">
        <v>79</v>
      </c>
      <c r="N21" s="215"/>
      <c r="O21" s="216"/>
      <c r="P21" s="217"/>
      <c r="Q21" s="218"/>
      <c r="R21" s="218"/>
      <c r="S21" s="29" t="s">
        <v>80</v>
      </c>
      <c r="T21" s="219"/>
      <c r="U21" s="220"/>
      <c r="V21" s="197">
        <v>2</v>
      </c>
      <c r="W21" s="198"/>
      <c r="X21" s="191" t="e">
        <f t="shared" si="1"/>
        <v>#DIV/0!</v>
      </c>
      <c r="Y21" s="192"/>
      <c r="Z21" s="22"/>
      <c r="AA21" s="22"/>
      <c r="AB21" s="22"/>
    </row>
    <row r="22" spans="1:28" ht="18" customHeight="1" x14ac:dyDescent="0.15">
      <c r="A22" s="31" t="s">
        <v>92</v>
      </c>
      <c r="B22" s="137"/>
      <c r="C22" s="138"/>
      <c r="D22" s="138"/>
      <c r="E22" s="138"/>
      <c r="F22" s="138"/>
      <c r="G22" s="138"/>
      <c r="H22" s="139"/>
      <c r="I22" s="202"/>
      <c r="J22" s="203"/>
      <c r="K22" s="26" t="s">
        <v>78</v>
      </c>
      <c r="L22" s="27"/>
      <c r="M22" s="28" t="s">
        <v>79</v>
      </c>
      <c r="N22" s="215"/>
      <c r="O22" s="216"/>
      <c r="P22" s="217"/>
      <c r="Q22" s="218"/>
      <c r="R22" s="218"/>
      <c r="S22" s="29" t="s">
        <v>80</v>
      </c>
      <c r="T22" s="219"/>
      <c r="U22" s="220"/>
      <c r="V22" s="197">
        <v>2</v>
      </c>
      <c r="W22" s="198"/>
      <c r="X22" s="191" t="e">
        <f t="shared" si="1"/>
        <v>#DIV/0!</v>
      </c>
      <c r="Y22" s="192"/>
      <c r="Z22" s="22"/>
      <c r="AA22" s="22"/>
      <c r="AB22" s="22"/>
    </row>
    <row r="23" spans="1:28" ht="18" customHeight="1" x14ac:dyDescent="0.15">
      <c r="A23" s="31" t="s">
        <v>93</v>
      </c>
      <c r="B23" s="137"/>
      <c r="C23" s="138"/>
      <c r="D23" s="138"/>
      <c r="E23" s="138"/>
      <c r="F23" s="138"/>
      <c r="G23" s="138"/>
      <c r="H23" s="139"/>
      <c r="I23" s="202"/>
      <c r="J23" s="203"/>
      <c r="K23" s="26" t="s">
        <v>78</v>
      </c>
      <c r="L23" s="27"/>
      <c r="M23" s="28" t="s">
        <v>79</v>
      </c>
      <c r="N23" s="215"/>
      <c r="O23" s="216"/>
      <c r="P23" s="217"/>
      <c r="Q23" s="218"/>
      <c r="R23" s="218"/>
      <c r="S23" s="29" t="s">
        <v>80</v>
      </c>
      <c r="T23" s="219"/>
      <c r="U23" s="220"/>
      <c r="V23" s="197">
        <v>2</v>
      </c>
      <c r="W23" s="198"/>
      <c r="X23" s="191" t="e">
        <f t="shared" si="1"/>
        <v>#DIV/0!</v>
      </c>
      <c r="Y23" s="192"/>
      <c r="Z23" s="22"/>
      <c r="AA23" s="22"/>
      <c r="AB23" s="22"/>
    </row>
    <row r="24" spans="1:28" ht="18" customHeight="1" x14ac:dyDescent="0.15">
      <c r="A24" s="31" t="s">
        <v>94</v>
      </c>
      <c r="B24" s="137"/>
      <c r="C24" s="138"/>
      <c r="D24" s="138"/>
      <c r="E24" s="138"/>
      <c r="F24" s="138"/>
      <c r="G24" s="138"/>
      <c r="H24" s="139"/>
      <c r="I24" s="202"/>
      <c r="J24" s="203"/>
      <c r="K24" s="26" t="s">
        <v>78</v>
      </c>
      <c r="L24" s="27"/>
      <c r="M24" s="28" t="s">
        <v>79</v>
      </c>
      <c r="N24" s="215"/>
      <c r="O24" s="216"/>
      <c r="P24" s="217"/>
      <c r="Q24" s="218"/>
      <c r="R24" s="218"/>
      <c r="S24" s="29" t="s">
        <v>80</v>
      </c>
      <c r="T24" s="219"/>
      <c r="U24" s="220"/>
      <c r="V24" s="197">
        <v>2</v>
      </c>
      <c r="W24" s="198"/>
      <c r="X24" s="191" t="e">
        <f t="shared" si="1"/>
        <v>#DIV/0!</v>
      </c>
      <c r="Y24" s="192"/>
      <c r="Z24" s="22"/>
      <c r="AA24" s="22"/>
      <c r="AB24" s="22"/>
    </row>
    <row r="25" spans="1:28" ht="18" customHeight="1" x14ac:dyDescent="0.15">
      <c r="A25" s="31" t="s">
        <v>95</v>
      </c>
      <c r="B25" s="137"/>
      <c r="C25" s="138"/>
      <c r="D25" s="138"/>
      <c r="E25" s="138"/>
      <c r="F25" s="138"/>
      <c r="G25" s="138"/>
      <c r="H25" s="139"/>
      <c r="I25" s="202"/>
      <c r="J25" s="203"/>
      <c r="K25" s="26" t="s">
        <v>78</v>
      </c>
      <c r="L25" s="27"/>
      <c r="M25" s="28" t="s">
        <v>79</v>
      </c>
      <c r="N25" s="215"/>
      <c r="O25" s="216"/>
      <c r="P25" s="217"/>
      <c r="Q25" s="218"/>
      <c r="R25" s="218"/>
      <c r="S25" s="29" t="s">
        <v>80</v>
      </c>
      <c r="T25" s="219"/>
      <c r="U25" s="220"/>
      <c r="V25" s="197">
        <v>2</v>
      </c>
      <c r="W25" s="198"/>
      <c r="X25" s="191" t="e">
        <f t="shared" si="1"/>
        <v>#DIV/0!</v>
      </c>
      <c r="Y25" s="192"/>
      <c r="Z25" s="22"/>
      <c r="AA25" s="22"/>
      <c r="AB25" s="22"/>
    </row>
    <row r="26" spans="1:28" ht="18" customHeight="1" x14ac:dyDescent="0.15">
      <c r="A26" s="31" t="s">
        <v>96</v>
      </c>
      <c r="B26" s="137"/>
      <c r="C26" s="138"/>
      <c r="D26" s="138"/>
      <c r="E26" s="138"/>
      <c r="F26" s="138"/>
      <c r="G26" s="138"/>
      <c r="H26" s="139"/>
      <c r="I26" s="202"/>
      <c r="J26" s="203"/>
      <c r="K26" s="26" t="s">
        <v>78</v>
      </c>
      <c r="L26" s="27"/>
      <c r="M26" s="28" t="s">
        <v>79</v>
      </c>
      <c r="N26" s="215"/>
      <c r="O26" s="216"/>
      <c r="P26" s="217"/>
      <c r="Q26" s="218"/>
      <c r="R26" s="218"/>
      <c r="S26" s="29" t="s">
        <v>80</v>
      </c>
      <c r="T26" s="219"/>
      <c r="U26" s="220"/>
      <c r="V26" s="197">
        <v>2</v>
      </c>
      <c r="W26" s="198"/>
      <c r="X26" s="191" t="e">
        <f t="shared" si="1"/>
        <v>#DIV/0!</v>
      </c>
      <c r="Y26" s="192"/>
      <c r="Z26" s="22"/>
      <c r="AA26" s="22"/>
      <c r="AB26" s="22"/>
    </row>
    <row r="27" spans="1:28" ht="18" customHeight="1" x14ac:dyDescent="0.15">
      <c r="A27" s="31" t="s">
        <v>97</v>
      </c>
      <c r="B27" s="137"/>
      <c r="C27" s="138"/>
      <c r="D27" s="138"/>
      <c r="E27" s="138"/>
      <c r="F27" s="138"/>
      <c r="G27" s="138"/>
      <c r="H27" s="139"/>
      <c r="I27" s="202"/>
      <c r="J27" s="203"/>
      <c r="K27" s="26" t="s">
        <v>78</v>
      </c>
      <c r="L27" s="27"/>
      <c r="M27" s="28" t="s">
        <v>79</v>
      </c>
      <c r="N27" s="215"/>
      <c r="O27" s="216"/>
      <c r="P27" s="217"/>
      <c r="Q27" s="218"/>
      <c r="R27" s="218"/>
      <c r="S27" s="29" t="s">
        <v>80</v>
      </c>
      <c r="T27" s="219"/>
      <c r="U27" s="220"/>
      <c r="V27" s="197">
        <v>2</v>
      </c>
      <c r="W27" s="198"/>
      <c r="X27" s="191" t="e">
        <f t="shared" si="1"/>
        <v>#DIV/0!</v>
      </c>
      <c r="Y27" s="192"/>
      <c r="Z27" s="22"/>
      <c r="AA27" s="22"/>
      <c r="AB27" s="22"/>
    </row>
    <row r="28" spans="1:28" ht="18" customHeight="1" x14ac:dyDescent="0.15">
      <c r="A28" s="31" t="s">
        <v>98</v>
      </c>
      <c r="B28" s="137"/>
      <c r="C28" s="138"/>
      <c r="D28" s="138"/>
      <c r="E28" s="138"/>
      <c r="F28" s="138"/>
      <c r="G28" s="138"/>
      <c r="H28" s="139"/>
      <c r="I28" s="202"/>
      <c r="J28" s="203"/>
      <c r="K28" s="26" t="s">
        <v>78</v>
      </c>
      <c r="L28" s="27"/>
      <c r="M28" s="28" t="s">
        <v>79</v>
      </c>
      <c r="N28" s="215"/>
      <c r="O28" s="216"/>
      <c r="P28" s="217"/>
      <c r="Q28" s="218"/>
      <c r="R28" s="218"/>
      <c r="S28" s="29" t="s">
        <v>80</v>
      </c>
      <c r="T28" s="219"/>
      <c r="U28" s="220"/>
      <c r="V28" s="197">
        <v>2</v>
      </c>
      <c r="W28" s="198"/>
      <c r="X28" s="191" t="e">
        <f t="shared" si="1"/>
        <v>#DIV/0!</v>
      </c>
      <c r="Y28" s="192"/>
      <c r="Z28" s="22"/>
      <c r="AA28" s="22"/>
      <c r="AB28" s="22"/>
    </row>
    <row r="29" spans="1:28" ht="18" customHeight="1" x14ac:dyDescent="0.15">
      <c r="A29" s="31" t="s">
        <v>99</v>
      </c>
      <c r="B29" s="137"/>
      <c r="C29" s="138"/>
      <c r="D29" s="138"/>
      <c r="E29" s="138"/>
      <c r="F29" s="138"/>
      <c r="G29" s="138"/>
      <c r="H29" s="139"/>
      <c r="I29" s="202"/>
      <c r="J29" s="203"/>
      <c r="K29" s="26" t="s">
        <v>78</v>
      </c>
      <c r="L29" s="27"/>
      <c r="M29" s="28" t="s">
        <v>79</v>
      </c>
      <c r="N29" s="215"/>
      <c r="O29" s="216"/>
      <c r="P29" s="217"/>
      <c r="Q29" s="218"/>
      <c r="R29" s="218"/>
      <c r="S29" s="29" t="s">
        <v>80</v>
      </c>
      <c r="T29" s="219"/>
      <c r="U29" s="220"/>
      <c r="V29" s="197">
        <v>2</v>
      </c>
      <c r="W29" s="198"/>
      <c r="X29" s="191" t="e">
        <f t="shared" si="1"/>
        <v>#DIV/0!</v>
      </c>
      <c r="Y29" s="192"/>
      <c r="Z29" s="22"/>
      <c r="AA29" s="22"/>
      <c r="AB29" s="22"/>
    </row>
    <row r="30" spans="1:28" ht="15.75" x14ac:dyDescent="0.15">
      <c r="A30" s="36"/>
      <c r="B30" s="37"/>
      <c r="C30" s="38"/>
      <c r="D30" s="38"/>
      <c r="E30" s="38"/>
      <c r="F30" s="38"/>
      <c r="G30" s="38"/>
      <c r="H30" s="38"/>
      <c r="I30" s="39"/>
      <c r="J30" s="39"/>
      <c r="K30" s="39"/>
      <c r="L30" s="37"/>
      <c r="M30" s="37"/>
      <c r="N30" s="40"/>
      <c r="O30" s="40"/>
      <c r="P30" s="40"/>
      <c r="Q30" s="40"/>
      <c r="R30" s="40"/>
      <c r="S30" s="40"/>
      <c r="T30" s="41"/>
      <c r="U30" s="41"/>
      <c r="V30" s="41"/>
      <c r="W30" s="42"/>
      <c r="X30" s="42"/>
      <c r="Y30" s="42"/>
    </row>
    <row r="31" spans="1:28" ht="19.5" thickBot="1" x14ac:dyDescent="0.2">
      <c r="A31" s="10"/>
      <c r="B31" s="199" t="s">
        <v>100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1"/>
      <c r="N31" s="207" t="s">
        <v>89</v>
      </c>
      <c r="O31" s="208"/>
      <c r="P31" s="208"/>
      <c r="Q31" s="208"/>
      <c r="R31" s="208"/>
      <c r="S31" s="209"/>
      <c r="T31" s="20"/>
      <c r="U31" s="20"/>
      <c r="V31" s="20"/>
      <c r="W31" s="20"/>
      <c r="X31" s="20"/>
      <c r="Y31" s="20"/>
    </row>
    <row r="32" spans="1:28" ht="15" customHeight="1" x14ac:dyDescent="0.15">
      <c r="A32" s="21"/>
      <c r="B32" s="210" t="s">
        <v>77</v>
      </c>
      <c r="C32" s="211"/>
      <c r="D32" s="211"/>
      <c r="E32" s="211"/>
      <c r="F32" s="211"/>
      <c r="G32" s="211"/>
      <c r="H32" s="211"/>
      <c r="I32" s="210" t="s">
        <v>101</v>
      </c>
      <c r="J32" s="211"/>
      <c r="K32" s="212"/>
      <c r="L32" s="210" t="s">
        <v>81</v>
      </c>
      <c r="M32" s="211"/>
      <c r="N32" s="213" t="s">
        <v>86</v>
      </c>
      <c r="O32" s="214"/>
      <c r="P32" s="204" t="s">
        <v>87</v>
      </c>
      <c r="Q32" s="205"/>
      <c r="R32" s="206" t="s">
        <v>88</v>
      </c>
      <c r="S32" s="205"/>
      <c r="T32" s="20"/>
      <c r="U32" s="20"/>
      <c r="V32" s="20"/>
      <c r="W32" s="20"/>
      <c r="X32" s="20"/>
      <c r="Y32" s="20"/>
    </row>
    <row r="33" spans="1:25" ht="18" customHeight="1" x14ac:dyDescent="0.15">
      <c r="A33" s="32" t="s">
        <v>121</v>
      </c>
      <c r="B33" s="137"/>
      <c r="C33" s="138"/>
      <c r="D33" s="138"/>
      <c r="E33" s="138"/>
      <c r="F33" s="138"/>
      <c r="G33" s="138"/>
      <c r="H33" s="139"/>
      <c r="I33" s="193"/>
      <c r="J33" s="194"/>
      <c r="K33" s="26" t="s">
        <v>193</v>
      </c>
      <c r="L33" s="27"/>
      <c r="M33" s="28" t="s">
        <v>79</v>
      </c>
      <c r="N33" s="195">
        <v>1.6</v>
      </c>
      <c r="O33" s="196"/>
      <c r="P33" s="197" t="e">
        <f t="shared" ref="P33:P40" si="2">N33/I33*10</f>
        <v>#DIV/0!</v>
      </c>
      <c r="Q33" s="198"/>
      <c r="R33" s="191" t="e">
        <f t="shared" ref="R33:R39" si="3">10-P33</f>
        <v>#DIV/0!</v>
      </c>
      <c r="S33" s="192"/>
      <c r="T33" s="20"/>
      <c r="U33" s="20"/>
      <c r="V33" s="20"/>
      <c r="W33" s="20"/>
      <c r="X33" s="20"/>
      <c r="Y33" s="20"/>
    </row>
    <row r="34" spans="1:25" ht="18" customHeight="1" x14ac:dyDescent="0.15">
      <c r="A34" s="32" t="s">
        <v>122</v>
      </c>
      <c r="B34" s="137"/>
      <c r="C34" s="138"/>
      <c r="D34" s="138"/>
      <c r="E34" s="138"/>
      <c r="F34" s="138"/>
      <c r="G34" s="138"/>
      <c r="H34" s="139"/>
      <c r="I34" s="193"/>
      <c r="J34" s="194"/>
      <c r="K34" s="26" t="s">
        <v>193</v>
      </c>
      <c r="L34" s="27"/>
      <c r="M34" s="28" t="s">
        <v>79</v>
      </c>
      <c r="N34" s="195">
        <v>1.6</v>
      </c>
      <c r="O34" s="196"/>
      <c r="P34" s="197" t="e">
        <f t="shared" si="2"/>
        <v>#DIV/0!</v>
      </c>
      <c r="Q34" s="198"/>
      <c r="R34" s="191" t="e">
        <f t="shared" si="3"/>
        <v>#DIV/0!</v>
      </c>
      <c r="S34" s="192"/>
      <c r="T34" s="20"/>
      <c r="U34" s="20"/>
      <c r="V34" s="20"/>
      <c r="W34" s="20"/>
      <c r="X34" s="20"/>
      <c r="Y34" s="20"/>
    </row>
    <row r="35" spans="1:25" ht="18" customHeight="1" x14ac:dyDescent="0.15">
      <c r="A35" s="32" t="s">
        <v>123</v>
      </c>
      <c r="B35" s="137"/>
      <c r="C35" s="138"/>
      <c r="D35" s="138"/>
      <c r="E35" s="138"/>
      <c r="F35" s="138"/>
      <c r="G35" s="138"/>
      <c r="H35" s="139"/>
      <c r="I35" s="193"/>
      <c r="J35" s="194"/>
      <c r="K35" s="26" t="s">
        <v>193</v>
      </c>
      <c r="L35" s="27"/>
      <c r="M35" s="28" t="s">
        <v>79</v>
      </c>
      <c r="N35" s="195">
        <v>1.6</v>
      </c>
      <c r="O35" s="196"/>
      <c r="P35" s="197" t="e">
        <f t="shared" si="2"/>
        <v>#DIV/0!</v>
      </c>
      <c r="Q35" s="198"/>
      <c r="R35" s="191" t="e">
        <f t="shared" si="3"/>
        <v>#DIV/0!</v>
      </c>
      <c r="S35" s="192"/>
      <c r="T35" s="20"/>
      <c r="U35" s="20"/>
      <c r="V35" s="20"/>
      <c r="W35" s="20"/>
      <c r="X35" s="20"/>
      <c r="Y35" s="20"/>
    </row>
    <row r="36" spans="1:25" ht="18" customHeight="1" x14ac:dyDescent="0.15">
      <c r="A36" s="32" t="s">
        <v>124</v>
      </c>
      <c r="B36" s="137"/>
      <c r="C36" s="138"/>
      <c r="D36" s="138"/>
      <c r="E36" s="138"/>
      <c r="F36" s="138"/>
      <c r="G36" s="138"/>
      <c r="H36" s="139"/>
      <c r="I36" s="193"/>
      <c r="J36" s="194"/>
      <c r="K36" s="26" t="s">
        <v>193</v>
      </c>
      <c r="L36" s="27"/>
      <c r="M36" s="28" t="s">
        <v>79</v>
      </c>
      <c r="N36" s="195">
        <v>1.6</v>
      </c>
      <c r="O36" s="196"/>
      <c r="P36" s="197" t="e">
        <f t="shared" si="2"/>
        <v>#DIV/0!</v>
      </c>
      <c r="Q36" s="198"/>
      <c r="R36" s="191" t="e">
        <f t="shared" si="3"/>
        <v>#DIV/0!</v>
      </c>
      <c r="S36" s="192"/>
      <c r="T36" s="20"/>
      <c r="U36" s="20"/>
      <c r="V36" s="20"/>
      <c r="W36" s="20"/>
      <c r="X36" s="20"/>
      <c r="Y36" s="20"/>
    </row>
    <row r="37" spans="1:25" ht="18" customHeight="1" x14ac:dyDescent="0.15">
      <c r="A37" s="32" t="s">
        <v>125</v>
      </c>
      <c r="B37" s="137"/>
      <c r="C37" s="138"/>
      <c r="D37" s="138"/>
      <c r="E37" s="138"/>
      <c r="F37" s="138"/>
      <c r="G37" s="138"/>
      <c r="H37" s="139"/>
      <c r="I37" s="193"/>
      <c r="J37" s="194"/>
      <c r="K37" s="26" t="s">
        <v>193</v>
      </c>
      <c r="L37" s="27"/>
      <c r="M37" s="28" t="s">
        <v>79</v>
      </c>
      <c r="N37" s="195">
        <v>1.6</v>
      </c>
      <c r="O37" s="196"/>
      <c r="P37" s="197" t="e">
        <f t="shared" si="2"/>
        <v>#DIV/0!</v>
      </c>
      <c r="Q37" s="198"/>
      <c r="R37" s="191" t="e">
        <f t="shared" si="3"/>
        <v>#DIV/0!</v>
      </c>
      <c r="S37" s="192"/>
      <c r="T37" s="20"/>
      <c r="U37" s="20"/>
      <c r="V37" s="20"/>
      <c r="W37" s="20"/>
      <c r="X37" s="20"/>
      <c r="Y37" s="20"/>
    </row>
    <row r="38" spans="1:25" ht="18" customHeight="1" x14ac:dyDescent="0.15">
      <c r="A38" s="32" t="s">
        <v>126</v>
      </c>
      <c r="B38" s="137"/>
      <c r="C38" s="138"/>
      <c r="D38" s="138"/>
      <c r="E38" s="138"/>
      <c r="F38" s="138"/>
      <c r="G38" s="138"/>
      <c r="H38" s="139"/>
      <c r="I38" s="193"/>
      <c r="J38" s="194"/>
      <c r="K38" s="26" t="s">
        <v>193</v>
      </c>
      <c r="L38" s="27"/>
      <c r="M38" s="28" t="s">
        <v>79</v>
      </c>
      <c r="N38" s="195">
        <v>1.6</v>
      </c>
      <c r="O38" s="196"/>
      <c r="P38" s="197" t="e">
        <f t="shared" si="2"/>
        <v>#DIV/0!</v>
      </c>
      <c r="Q38" s="198"/>
      <c r="R38" s="191" t="e">
        <f t="shared" si="3"/>
        <v>#DIV/0!</v>
      </c>
      <c r="S38" s="192"/>
      <c r="T38" s="20"/>
      <c r="U38" s="20"/>
      <c r="V38" s="20"/>
      <c r="W38" s="20"/>
      <c r="X38" s="20"/>
      <c r="Y38" s="20"/>
    </row>
    <row r="39" spans="1:25" ht="18" customHeight="1" x14ac:dyDescent="0.15">
      <c r="A39" s="32" t="s">
        <v>127</v>
      </c>
      <c r="B39" s="137"/>
      <c r="C39" s="138"/>
      <c r="D39" s="138"/>
      <c r="E39" s="138"/>
      <c r="F39" s="138"/>
      <c r="G39" s="138"/>
      <c r="H39" s="139"/>
      <c r="I39" s="193"/>
      <c r="J39" s="194"/>
      <c r="K39" s="26" t="s">
        <v>193</v>
      </c>
      <c r="L39" s="27"/>
      <c r="M39" s="28" t="s">
        <v>79</v>
      </c>
      <c r="N39" s="195">
        <v>1.6</v>
      </c>
      <c r="O39" s="196"/>
      <c r="P39" s="197" t="e">
        <f t="shared" si="2"/>
        <v>#DIV/0!</v>
      </c>
      <c r="Q39" s="198"/>
      <c r="R39" s="191" t="e">
        <f t="shared" si="3"/>
        <v>#DIV/0!</v>
      </c>
      <c r="S39" s="192"/>
      <c r="T39" s="20"/>
      <c r="U39" s="20"/>
      <c r="V39" s="20"/>
      <c r="W39" s="20"/>
      <c r="X39" s="20"/>
      <c r="Y39" s="20"/>
    </row>
    <row r="40" spans="1:25" ht="18" customHeight="1" x14ac:dyDescent="0.15">
      <c r="A40" s="32" t="s">
        <v>128</v>
      </c>
      <c r="B40" s="137"/>
      <c r="C40" s="138"/>
      <c r="D40" s="138"/>
      <c r="E40" s="138"/>
      <c r="F40" s="138"/>
      <c r="G40" s="138"/>
      <c r="H40" s="139"/>
      <c r="I40" s="193"/>
      <c r="J40" s="194"/>
      <c r="K40" s="26" t="s">
        <v>193</v>
      </c>
      <c r="L40" s="27"/>
      <c r="M40" s="28" t="s">
        <v>79</v>
      </c>
      <c r="N40" s="195">
        <v>1.6</v>
      </c>
      <c r="O40" s="196"/>
      <c r="P40" s="197" t="e">
        <f t="shared" si="2"/>
        <v>#DIV/0!</v>
      </c>
      <c r="Q40" s="198"/>
      <c r="R40" s="191" t="e">
        <f t="shared" ref="R40" si="4">10-P40</f>
        <v>#DIV/0!</v>
      </c>
      <c r="S40" s="192"/>
      <c r="T40" s="20"/>
      <c r="U40" s="20"/>
      <c r="V40" s="20"/>
      <c r="W40" s="20"/>
      <c r="X40" s="20"/>
      <c r="Y40" s="20"/>
    </row>
    <row r="41" spans="1:25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32.25" customHeight="1" x14ac:dyDescent="0.15">
      <c r="A50" s="20"/>
      <c r="B50" s="20"/>
      <c r="C50" s="20"/>
      <c r="D50" s="20"/>
      <c r="E50" s="20"/>
      <c r="F50" s="20"/>
      <c r="G50" s="20"/>
      <c r="H50" s="170" t="s">
        <v>144</v>
      </c>
      <c r="I50" s="171"/>
      <c r="J50" s="171"/>
      <c r="K50" s="171"/>
      <c r="L50" s="172" t="s">
        <v>89</v>
      </c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</row>
    <row r="51" spans="1:25" ht="33.75" customHeight="1" x14ac:dyDescent="0.15">
      <c r="A51" s="43"/>
      <c r="B51" s="184" t="s">
        <v>129</v>
      </c>
      <c r="C51" s="185"/>
      <c r="D51" s="185"/>
      <c r="E51" s="185"/>
      <c r="F51" s="185"/>
      <c r="G51" s="186"/>
      <c r="H51" s="187" t="s">
        <v>130</v>
      </c>
      <c r="I51" s="188"/>
      <c r="J51" s="189" t="s">
        <v>131</v>
      </c>
      <c r="K51" s="190"/>
      <c r="L51" s="179"/>
      <c r="M51" s="180"/>
      <c r="N51" s="180"/>
      <c r="O51" s="180"/>
      <c r="P51" s="180"/>
      <c r="Q51" s="180"/>
      <c r="R51" s="181"/>
      <c r="S51" s="182"/>
      <c r="T51" s="183"/>
      <c r="U51" s="183"/>
      <c r="V51" s="183"/>
      <c r="W51" s="183"/>
      <c r="X51" s="183"/>
      <c r="Y51" s="183"/>
    </row>
    <row r="52" spans="1:25" ht="18" customHeight="1" x14ac:dyDescent="0.35">
      <c r="A52" s="30" t="s">
        <v>102</v>
      </c>
      <c r="B52" s="82"/>
      <c r="C52" s="33"/>
      <c r="D52" s="33"/>
      <c r="E52" s="33"/>
      <c r="F52" s="33"/>
      <c r="G52" s="34"/>
      <c r="H52" s="173"/>
      <c r="I52" s="173"/>
      <c r="J52" s="173"/>
      <c r="K52" s="173"/>
      <c r="L52" s="35" t="s">
        <v>132</v>
      </c>
      <c r="M52" s="71"/>
      <c r="N52" s="168"/>
      <c r="O52" s="169"/>
      <c r="P52" s="169"/>
      <c r="Q52" s="169"/>
      <c r="R52" s="178"/>
      <c r="S52" s="35" t="s">
        <v>133</v>
      </c>
      <c r="T52" s="71"/>
      <c r="U52" s="174"/>
      <c r="V52" s="175"/>
      <c r="W52" s="175"/>
      <c r="X52" s="175"/>
      <c r="Y52" s="175"/>
    </row>
    <row r="53" spans="1:25" ht="18" customHeight="1" x14ac:dyDescent="0.35">
      <c r="A53" s="30" t="s">
        <v>103</v>
      </c>
      <c r="B53" s="82"/>
      <c r="C53" s="33"/>
      <c r="D53" s="33"/>
      <c r="E53" s="33"/>
      <c r="F53" s="33"/>
      <c r="G53" s="34"/>
      <c r="H53" s="173"/>
      <c r="I53" s="173"/>
      <c r="J53" s="173"/>
      <c r="K53" s="173"/>
      <c r="L53" s="35" t="s">
        <v>134</v>
      </c>
      <c r="M53" s="71"/>
      <c r="N53" s="168"/>
      <c r="O53" s="169"/>
      <c r="P53" s="169"/>
      <c r="Q53" s="169"/>
      <c r="R53" s="178"/>
      <c r="S53" s="35" t="s">
        <v>15</v>
      </c>
      <c r="T53" s="71"/>
      <c r="U53" s="176"/>
      <c r="V53" s="177"/>
      <c r="W53" s="177"/>
      <c r="X53" s="177"/>
      <c r="Y53" s="177"/>
    </row>
    <row r="54" spans="1:25" ht="18" customHeight="1" x14ac:dyDescent="0.35">
      <c r="A54" s="30" t="s">
        <v>104</v>
      </c>
      <c r="B54" s="82"/>
      <c r="C54" s="33"/>
      <c r="D54" s="33"/>
      <c r="E54" s="33"/>
      <c r="F54" s="33"/>
      <c r="G54" s="34"/>
      <c r="H54" s="173"/>
      <c r="I54" s="173"/>
      <c r="J54" s="173"/>
      <c r="K54" s="173"/>
      <c r="L54" s="35" t="s">
        <v>135</v>
      </c>
      <c r="M54" s="71"/>
      <c r="N54" s="168"/>
      <c r="O54" s="169"/>
      <c r="P54" s="169"/>
      <c r="Q54" s="169"/>
      <c r="R54" s="178"/>
      <c r="S54" s="35" t="s">
        <v>72</v>
      </c>
      <c r="T54" s="71"/>
      <c r="U54" s="168"/>
      <c r="V54" s="169"/>
      <c r="W54" s="169"/>
      <c r="X54" s="169"/>
      <c r="Y54" s="169"/>
    </row>
    <row r="55" spans="1:25" ht="18" customHeight="1" x14ac:dyDescent="0.35">
      <c r="A55" s="30" t="s">
        <v>105</v>
      </c>
      <c r="B55" s="82"/>
      <c r="C55" s="33"/>
      <c r="D55" s="33"/>
      <c r="E55" s="33"/>
      <c r="F55" s="33"/>
      <c r="G55" s="34"/>
      <c r="H55" s="173"/>
      <c r="I55" s="173"/>
      <c r="J55" s="173"/>
      <c r="K55" s="173"/>
      <c r="L55" s="35" t="s">
        <v>17</v>
      </c>
      <c r="M55" s="71"/>
      <c r="N55" s="168"/>
      <c r="O55" s="169"/>
      <c r="P55" s="169"/>
      <c r="Q55" s="169"/>
      <c r="R55" s="178"/>
      <c r="S55" s="35" t="s">
        <v>17</v>
      </c>
      <c r="T55" s="71"/>
      <c r="U55" s="168"/>
      <c r="V55" s="169"/>
      <c r="W55" s="169"/>
      <c r="X55" s="169"/>
      <c r="Y55" s="169"/>
    </row>
    <row r="56" spans="1:25" ht="18" customHeight="1" x14ac:dyDescent="0.35">
      <c r="A56" s="30" t="s">
        <v>106</v>
      </c>
      <c r="B56" s="82"/>
      <c r="C56" s="33"/>
      <c r="D56" s="33"/>
      <c r="E56" s="33"/>
      <c r="F56" s="33"/>
      <c r="G56" s="34"/>
      <c r="H56" s="173"/>
      <c r="I56" s="173"/>
      <c r="J56" s="173"/>
      <c r="K56" s="173"/>
      <c r="L56" s="35" t="s">
        <v>136</v>
      </c>
      <c r="M56" s="71"/>
      <c r="N56" s="168"/>
      <c r="O56" s="169"/>
      <c r="P56" s="169"/>
      <c r="Q56" s="169"/>
      <c r="R56" s="178"/>
      <c r="S56" s="35" t="s">
        <v>18</v>
      </c>
      <c r="T56" s="71"/>
      <c r="U56" s="168"/>
      <c r="V56" s="169"/>
      <c r="W56" s="169"/>
      <c r="X56" s="169"/>
      <c r="Y56" s="169"/>
    </row>
    <row r="57" spans="1:25" ht="18" customHeight="1" x14ac:dyDescent="0.35">
      <c r="A57" s="30" t="s">
        <v>107</v>
      </c>
      <c r="B57" s="82"/>
      <c r="C57" s="33"/>
      <c r="D57" s="33"/>
      <c r="E57" s="33"/>
      <c r="F57" s="33"/>
      <c r="G57" s="34"/>
      <c r="H57" s="173"/>
      <c r="I57" s="173"/>
      <c r="J57" s="173"/>
      <c r="K57" s="173"/>
      <c r="L57" s="35" t="s">
        <v>75</v>
      </c>
      <c r="M57" s="71"/>
      <c r="N57" s="168"/>
      <c r="O57" s="169"/>
      <c r="P57" s="169"/>
      <c r="Q57" s="169"/>
      <c r="R57" s="178"/>
      <c r="S57" s="35" t="s">
        <v>120</v>
      </c>
      <c r="T57" s="71"/>
      <c r="U57" s="168"/>
      <c r="V57" s="169"/>
      <c r="W57" s="169"/>
      <c r="X57" s="169"/>
      <c r="Y57" s="169"/>
    </row>
    <row r="58" spans="1:25" ht="18" customHeight="1" x14ac:dyDescent="0.35">
      <c r="A58" s="30" t="s">
        <v>108</v>
      </c>
      <c r="B58" s="82"/>
      <c r="C58" s="33"/>
      <c r="D58" s="33"/>
      <c r="E58" s="33"/>
      <c r="F58" s="33"/>
      <c r="G58" s="34"/>
      <c r="H58" s="173"/>
      <c r="I58" s="173"/>
      <c r="J58" s="173"/>
      <c r="K58" s="173"/>
      <c r="L58" s="35" t="s">
        <v>137</v>
      </c>
      <c r="M58" s="71"/>
      <c r="N58" s="168"/>
      <c r="O58" s="169"/>
      <c r="P58" s="169"/>
      <c r="Q58" s="169"/>
      <c r="R58" s="178"/>
      <c r="S58" s="35" t="s">
        <v>137</v>
      </c>
      <c r="T58" s="71"/>
      <c r="U58" s="168"/>
      <c r="V58" s="169"/>
      <c r="W58" s="169"/>
      <c r="X58" s="169"/>
      <c r="Y58" s="169"/>
    </row>
    <row r="59" spans="1:25" ht="18" customHeight="1" x14ac:dyDescent="0.35">
      <c r="A59" s="30" t="s">
        <v>109</v>
      </c>
      <c r="B59" s="82"/>
      <c r="C59" s="33"/>
      <c r="D59" s="33"/>
      <c r="E59" s="33"/>
      <c r="F59" s="33"/>
      <c r="G59" s="34"/>
      <c r="H59" s="173"/>
      <c r="I59" s="173"/>
      <c r="J59" s="173"/>
      <c r="K59" s="173"/>
      <c r="L59" s="35" t="s">
        <v>138</v>
      </c>
      <c r="M59" s="71"/>
      <c r="N59" s="168"/>
      <c r="O59" s="169"/>
      <c r="P59" s="169"/>
      <c r="Q59" s="169"/>
      <c r="R59" s="178"/>
      <c r="S59" s="35" t="s">
        <v>139</v>
      </c>
      <c r="T59" s="71"/>
      <c r="U59" s="168"/>
      <c r="V59" s="169"/>
      <c r="W59" s="169"/>
      <c r="X59" s="169"/>
      <c r="Y59" s="169"/>
    </row>
    <row r="60" spans="1:25" ht="18" customHeight="1" x14ac:dyDescent="0.35">
      <c r="A60" s="30" t="s">
        <v>110</v>
      </c>
      <c r="B60" s="82"/>
      <c r="C60" s="33"/>
      <c r="D60" s="33"/>
      <c r="E60" s="33"/>
      <c r="F60" s="33"/>
      <c r="G60" s="34"/>
      <c r="H60" s="173"/>
      <c r="I60" s="173"/>
      <c r="J60" s="173"/>
      <c r="K60" s="173"/>
      <c r="L60" s="35" t="s">
        <v>14</v>
      </c>
      <c r="M60" s="71"/>
      <c r="N60" s="168"/>
      <c r="O60" s="169"/>
      <c r="P60" s="169"/>
      <c r="Q60" s="169"/>
      <c r="R60" s="178"/>
      <c r="S60" s="35" t="s">
        <v>133</v>
      </c>
      <c r="T60" s="71"/>
      <c r="U60" s="168"/>
      <c r="V60" s="169"/>
      <c r="W60" s="169"/>
      <c r="X60" s="169"/>
      <c r="Y60" s="169"/>
    </row>
    <row r="61" spans="1:25" ht="18" customHeight="1" x14ac:dyDescent="0.35">
      <c r="A61" s="30" t="s">
        <v>111</v>
      </c>
      <c r="B61" s="82"/>
      <c r="C61" s="33"/>
      <c r="D61" s="33"/>
      <c r="E61" s="33"/>
      <c r="F61" s="33"/>
      <c r="G61" s="34"/>
      <c r="H61" s="173"/>
      <c r="I61" s="173"/>
      <c r="J61" s="173"/>
      <c r="K61" s="173"/>
      <c r="L61" s="35" t="s">
        <v>134</v>
      </c>
      <c r="M61" s="71"/>
      <c r="N61" s="168"/>
      <c r="O61" s="169"/>
      <c r="P61" s="169"/>
      <c r="Q61" s="169"/>
      <c r="R61" s="178"/>
      <c r="S61" s="35" t="s">
        <v>134</v>
      </c>
      <c r="T61" s="71"/>
      <c r="U61" s="168"/>
      <c r="V61" s="169"/>
      <c r="W61" s="169"/>
      <c r="X61" s="169"/>
      <c r="Y61" s="169"/>
    </row>
    <row r="62" spans="1:25" ht="18" customHeight="1" x14ac:dyDescent="0.35">
      <c r="A62" s="30" t="s">
        <v>112</v>
      </c>
      <c r="B62" s="82"/>
      <c r="C62" s="33"/>
      <c r="D62" s="33"/>
      <c r="E62" s="33"/>
      <c r="F62" s="33"/>
      <c r="G62" s="34"/>
      <c r="H62" s="173"/>
      <c r="I62" s="173"/>
      <c r="J62" s="173"/>
      <c r="K62" s="173"/>
      <c r="L62" s="35" t="s">
        <v>140</v>
      </c>
      <c r="M62" s="71"/>
      <c r="N62" s="168"/>
      <c r="O62" s="169"/>
      <c r="P62" s="169"/>
      <c r="Q62" s="169"/>
      <c r="R62" s="178"/>
      <c r="S62" s="35" t="s">
        <v>135</v>
      </c>
      <c r="T62" s="71"/>
      <c r="U62" s="168"/>
      <c r="V62" s="169"/>
      <c r="W62" s="169"/>
      <c r="X62" s="169"/>
      <c r="Y62" s="169"/>
    </row>
    <row r="63" spans="1:25" ht="18" customHeight="1" x14ac:dyDescent="0.35">
      <c r="A63" s="30" t="s">
        <v>113</v>
      </c>
      <c r="B63" s="82"/>
      <c r="C63" s="33"/>
      <c r="D63" s="33"/>
      <c r="E63" s="33"/>
      <c r="F63" s="33"/>
      <c r="G63" s="34"/>
      <c r="H63" s="173"/>
      <c r="I63" s="173"/>
      <c r="J63" s="173"/>
      <c r="K63" s="173"/>
      <c r="L63" s="35" t="s">
        <v>114</v>
      </c>
      <c r="M63" s="71"/>
      <c r="N63" s="168"/>
      <c r="O63" s="169"/>
      <c r="P63" s="169"/>
      <c r="Q63" s="169"/>
      <c r="R63" s="178"/>
      <c r="S63" s="35" t="s">
        <v>141</v>
      </c>
      <c r="T63" s="71"/>
      <c r="U63" s="168"/>
      <c r="V63" s="169"/>
      <c r="W63" s="169"/>
      <c r="X63" s="169"/>
      <c r="Y63" s="169"/>
    </row>
    <row r="64" spans="1:25" ht="18" customHeight="1" x14ac:dyDescent="0.35">
      <c r="A64" s="30" t="s">
        <v>115</v>
      </c>
      <c r="B64" s="82"/>
      <c r="C64" s="33"/>
      <c r="D64" s="33"/>
      <c r="E64" s="33"/>
      <c r="F64" s="33"/>
      <c r="G64" s="34"/>
      <c r="H64" s="173"/>
      <c r="I64" s="173"/>
      <c r="J64" s="173"/>
      <c r="K64" s="173"/>
      <c r="L64" s="35" t="s">
        <v>116</v>
      </c>
      <c r="M64" s="71"/>
      <c r="N64" s="168"/>
      <c r="O64" s="169"/>
      <c r="P64" s="169"/>
      <c r="Q64" s="169"/>
      <c r="R64" s="178"/>
      <c r="S64" s="35" t="s">
        <v>116</v>
      </c>
      <c r="T64" s="71"/>
      <c r="U64" s="168"/>
      <c r="V64" s="169"/>
      <c r="W64" s="169"/>
      <c r="X64" s="169"/>
      <c r="Y64" s="169"/>
    </row>
    <row r="65" spans="1:38" ht="18" customHeight="1" x14ac:dyDescent="0.35">
      <c r="A65" s="30" t="s">
        <v>117</v>
      </c>
      <c r="B65" s="82"/>
      <c r="C65" s="33"/>
      <c r="D65" s="33"/>
      <c r="E65" s="33"/>
      <c r="F65" s="33"/>
      <c r="G65" s="34"/>
      <c r="H65" s="173"/>
      <c r="I65" s="173"/>
      <c r="J65" s="173"/>
      <c r="K65" s="173"/>
      <c r="L65" s="35" t="s">
        <v>120</v>
      </c>
      <c r="M65" s="71"/>
      <c r="N65" s="168"/>
      <c r="O65" s="169"/>
      <c r="P65" s="169"/>
      <c r="Q65" s="169"/>
      <c r="R65" s="178"/>
      <c r="S65" s="35" t="s">
        <v>120</v>
      </c>
      <c r="T65" s="71"/>
      <c r="U65" s="168"/>
      <c r="V65" s="169"/>
      <c r="W65" s="169"/>
      <c r="X65" s="169"/>
      <c r="Y65" s="169"/>
    </row>
    <row r="66" spans="1:38" ht="18" customHeight="1" x14ac:dyDescent="0.35">
      <c r="A66" s="30" t="s">
        <v>118</v>
      </c>
      <c r="B66" s="82"/>
      <c r="C66" s="33"/>
      <c r="D66" s="33"/>
      <c r="E66" s="33"/>
      <c r="F66" s="33"/>
      <c r="G66" s="34"/>
      <c r="H66" s="173"/>
      <c r="I66" s="173"/>
      <c r="J66" s="173"/>
      <c r="K66" s="173"/>
      <c r="L66" s="35" t="s">
        <v>142</v>
      </c>
      <c r="M66" s="71"/>
      <c r="N66" s="168"/>
      <c r="O66" s="169"/>
      <c r="P66" s="169"/>
      <c r="Q66" s="169"/>
      <c r="R66" s="178"/>
      <c r="S66" s="35" t="s">
        <v>142</v>
      </c>
      <c r="T66" s="71"/>
      <c r="U66" s="168"/>
      <c r="V66" s="169"/>
      <c r="W66" s="169"/>
      <c r="X66" s="169"/>
      <c r="Y66" s="169"/>
    </row>
    <row r="67" spans="1:38" ht="18" customHeight="1" x14ac:dyDescent="0.35">
      <c r="A67" s="30" t="s">
        <v>119</v>
      </c>
      <c r="B67" s="82"/>
      <c r="C67" s="33"/>
      <c r="D67" s="33"/>
      <c r="E67" s="33"/>
      <c r="F67" s="33"/>
      <c r="G67" s="34"/>
      <c r="H67" s="173"/>
      <c r="I67" s="173"/>
      <c r="J67" s="173"/>
      <c r="K67" s="173"/>
      <c r="L67" s="35" t="s">
        <v>143</v>
      </c>
      <c r="M67" s="71"/>
      <c r="N67" s="168"/>
      <c r="O67" s="169"/>
      <c r="P67" s="169"/>
      <c r="Q67" s="169"/>
      <c r="R67" s="178"/>
      <c r="S67" s="35" t="s">
        <v>138</v>
      </c>
      <c r="T67" s="71"/>
      <c r="U67" s="168"/>
      <c r="V67" s="169"/>
      <c r="W67" s="169"/>
      <c r="X67" s="169"/>
      <c r="Y67" s="169"/>
    </row>
    <row r="68" spans="1:38" ht="18.75" x14ac:dyDescent="0.15">
      <c r="A68" s="10" t="s">
        <v>68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38" ht="18.75" x14ac:dyDescent="0.15">
      <c r="A69" s="10" t="s">
        <v>69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38" ht="18.75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</row>
    <row r="71" spans="1:38" ht="18.75" x14ac:dyDescent="0.15">
      <c r="A71" s="100" t="s">
        <v>35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2"/>
      <c r="S71" s="10"/>
      <c r="T71" s="10"/>
      <c r="U71" s="10"/>
      <c r="V71" s="10"/>
      <c r="W71" s="10"/>
      <c r="X71" s="10"/>
      <c r="Y71" s="10"/>
    </row>
    <row r="72" spans="1:38" ht="19.5" x14ac:dyDescent="0.15">
      <c r="A72" s="103" t="s">
        <v>36</v>
      </c>
      <c r="B72" s="103" t="s">
        <v>37</v>
      </c>
      <c r="C72" s="103" t="s">
        <v>38</v>
      </c>
      <c r="D72" s="103" t="s">
        <v>39</v>
      </c>
      <c r="E72" s="103" t="s">
        <v>40</v>
      </c>
      <c r="F72" s="103" t="s">
        <v>41</v>
      </c>
      <c r="G72" s="103" t="s">
        <v>42</v>
      </c>
      <c r="H72" s="103" t="s">
        <v>43</v>
      </c>
      <c r="I72" s="103" t="s">
        <v>44</v>
      </c>
      <c r="J72" s="103" t="s">
        <v>45</v>
      </c>
      <c r="K72" s="103" t="s">
        <v>46</v>
      </c>
      <c r="L72" s="103" t="s">
        <v>47</v>
      </c>
      <c r="M72" s="103" t="s">
        <v>48</v>
      </c>
      <c r="N72" s="103" t="s">
        <v>49</v>
      </c>
      <c r="O72" s="103" t="s">
        <v>50</v>
      </c>
      <c r="P72" s="103" t="s">
        <v>51</v>
      </c>
      <c r="Q72" s="103" t="s">
        <v>52</v>
      </c>
      <c r="R72" s="103" t="s">
        <v>195</v>
      </c>
      <c r="S72" s="10"/>
      <c r="T72" s="10"/>
      <c r="U72" s="10"/>
      <c r="V72" s="10"/>
      <c r="W72" s="10"/>
      <c r="X72" s="10"/>
      <c r="Y72" s="10"/>
    </row>
    <row r="73" spans="1:38" ht="18.75" x14ac:dyDescent="0.15">
      <c r="A73" s="16" t="s">
        <v>191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38" s="1" customFormat="1" ht="18.75" x14ac:dyDescent="0.15">
      <c r="A74" s="14" t="s">
        <v>196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38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38" ht="15" x14ac:dyDescent="0.35">
      <c r="A76" s="48" t="s">
        <v>151</v>
      </c>
      <c r="B76" s="48"/>
      <c r="C76" s="48"/>
      <c r="D76" s="48"/>
      <c r="E76" s="48"/>
      <c r="F76" s="48"/>
      <c r="G76" s="48"/>
      <c r="H76" s="20"/>
      <c r="I76" s="48"/>
      <c r="J76" s="48"/>
      <c r="K76" s="49"/>
      <c r="L76" s="48"/>
      <c r="M76" s="48"/>
      <c r="N76" s="48"/>
      <c r="O76" s="48"/>
      <c r="P76" s="20"/>
      <c r="Q76" s="50" t="s">
        <v>164</v>
      </c>
      <c r="R76" s="51"/>
      <c r="S76" s="51"/>
      <c r="T76" s="51"/>
      <c r="U76" s="51"/>
      <c r="V76" s="51"/>
      <c r="W76" s="51"/>
      <c r="X76" s="51"/>
      <c r="Y76" s="51"/>
    </row>
    <row r="77" spans="1:38" ht="15" x14ac:dyDescent="0.35">
      <c r="A77" s="160" t="s">
        <v>145</v>
      </c>
      <c r="B77" s="161"/>
      <c r="C77" s="161"/>
      <c r="D77" s="161"/>
      <c r="E77" s="161"/>
      <c r="F77" s="161"/>
      <c r="G77" s="161"/>
      <c r="H77" s="161"/>
      <c r="I77" s="162"/>
      <c r="J77" s="163" t="s">
        <v>146</v>
      </c>
      <c r="K77" s="164"/>
      <c r="L77" s="165"/>
      <c r="M77" s="72"/>
      <c r="N77" s="166" t="s">
        <v>147</v>
      </c>
      <c r="O77" s="167"/>
      <c r="P77" s="20"/>
      <c r="Q77" s="76" t="s">
        <v>163</v>
      </c>
      <c r="R77" s="63"/>
      <c r="S77" s="63"/>
      <c r="T77" s="63"/>
      <c r="U77" s="63"/>
      <c r="V77" s="63"/>
      <c r="W77" s="63"/>
      <c r="X77" s="63"/>
      <c r="Y77" s="64"/>
    </row>
    <row r="78" spans="1:38" ht="15" x14ac:dyDescent="0.35">
      <c r="A78" s="152" t="s">
        <v>149</v>
      </c>
      <c r="B78" s="153"/>
      <c r="C78" s="153"/>
      <c r="D78" s="153"/>
      <c r="E78" s="153"/>
      <c r="F78" s="153"/>
      <c r="G78" s="153"/>
      <c r="H78" s="153"/>
      <c r="I78" s="154"/>
      <c r="J78" s="150">
        <v>5</v>
      </c>
      <c r="K78" s="151"/>
      <c r="L78" s="45" t="s">
        <v>148</v>
      </c>
      <c r="M78" s="150">
        <f>J78*$M$77*1.05</f>
        <v>0</v>
      </c>
      <c r="N78" s="151"/>
      <c r="O78" s="45" t="s">
        <v>148</v>
      </c>
      <c r="P78" s="20"/>
      <c r="Q78" s="77">
        <v>1</v>
      </c>
      <c r="R78" s="55">
        <v>96</v>
      </c>
      <c r="S78" s="56" t="s">
        <v>156</v>
      </c>
      <c r="T78" s="55">
        <v>1</v>
      </c>
      <c r="U78" s="57" t="s">
        <v>157</v>
      </c>
      <c r="V78" s="52"/>
      <c r="W78" s="53"/>
      <c r="X78" s="53"/>
      <c r="Y78" s="54"/>
    </row>
    <row r="79" spans="1:38" ht="15" x14ac:dyDescent="0.35">
      <c r="A79" s="157" t="s">
        <v>152</v>
      </c>
      <c r="B79" s="158"/>
      <c r="C79" s="158"/>
      <c r="D79" s="158"/>
      <c r="E79" s="158"/>
      <c r="F79" s="158"/>
      <c r="G79" s="158"/>
      <c r="H79" s="158"/>
      <c r="I79" s="159"/>
      <c r="J79" s="155">
        <v>1</v>
      </c>
      <c r="K79" s="156"/>
      <c r="L79" s="45" t="s">
        <v>148</v>
      </c>
      <c r="M79" s="150">
        <f t="shared" ref="M79:M82" si="5">J79*$M$77*1.05</f>
        <v>0</v>
      </c>
      <c r="N79" s="151"/>
      <c r="O79" s="45" t="s">
        <v>148</v>
      </c>
      <c r="P79" s="20"/>
      <c r="Q79" s="77">
        <v>2</v>
      </c>
      <c r="R79" s="65">
        <v>96</v>
      </c>
      <c r="S79" s="62" t="s">
        <v>156</v>
      </c>
      <c r="T79" s="65">
        <v>10</v>
      </c>
      <c r="U79" s="61" t="s">
        <v>158</v>
      </c>
      <c r="V79" s="140" t="s">
        <v>159</v>
      </c>
      <c r="W79" s="141"/>
      <c r="X79" s="141"/>
      <c r="Y79" s="142"/>
    </row>
    <row r="80" spans="1:38" ht="15" x14ac:dyDescent="0.35">
      <c r="A80" s="152" t="s">
        <v>153</v>
      </c>
      <c r="B80" s="153"/>
      <c r="C80" s="153"/>
      <c r="D80" s="153"/>
      <c r="E80" s="153"/>
      <c r="F80" s="153"/>
      <c r="G80" s="153"/>
      <c r="H80" s="153"/>
      <c r="I80" s="154"/>
      <c r="J80" s="155">
        <v>1</v>
      </c>
      <c r="K80" s="156"/>
      <c r="L80" s="45" t="s">
        <v>148</v>
      </c>
      <c r="M80" s="150">
        <f t="shared" si="5"/>
        <v>0</v>
      </c>
      <c r="N80" s="151"/>
      <c r="O80" s="45" t="s">
        <v>148</v>
      </c>
      <c r="P80" s="20"/>
      <c r="Q80" s="77">
        <v>3</v>
      </c>
      <c r="R80" s="65">
        <v>50</v>
      </c>
      <c r="S80" s="62" t="s">
        <v>156</v>
      </c>
      <c r="T80" s="65">
        <v>5</v>
      </c>
      <c r="U80" s="61" t="s">
        <v>158</v>
      </c>
      <c r="V80" s="66">
        <v>25</v>
      </c>
      <c r="W80" s="67"/>
      <c r="X80" s="143" t="s">
        <v>160</v>
      </c>
      <c r="Y80" s="144"/>
    </row>
    <row r="81" spans="1:25" ht="15" x14ac:dyDescent="0.35">
      <c r="A81" s="152" t="s">
        <v>154</v>
      </c>
      <c r="B81" s="153"/>
      <c r="C81" s="153"/>
      <c r="D81" s="153"/>
      <c r="E81" s="153"/>
      <c r="F81" s="153"/>
      <c r="G81" s="153"/>
      <c r="H81" s="153"/>
      <c r="I81" s="154"/>
      <c r="J81" s="155">
        <v>2</v>
      </c>
      <c r="K81" s="156"/>
      <c r="L81" s="45" t="s">
        <v>148</v>
      </c>
      <c r="M81" s="150">
        <f t="shared" si="5"/>
        <v>0</v>
      </c>
      <c r="N81" s="151"/>
      <c r="O81" s="45" t="s">
        <v>148</v>
      </c>
      <c r="P81" s="20"/>
      <c r="Q81" s="77">
        <v>4</v>
      </c>
      <c r="R81" s="65">
        <v>60</v>
      </c>
      <c r="S81" s="62" t="s">
        <v>156</v>
      </c>
      <c r="T81" s="65">
        <v>4</v>
      </c>
      <c r="U81" s="61" t="s">
        <v>162</v>
      </c>
      <c r="V81" s="68"/>
      <c r="W81" s="69"/>
      <c r="X81" s="69"/>
      <c r="Y81" s="70"/>
    </row>
    <row r="82" spans="1:25" ht="15" x14ac:dyDescent="0.35">
      <c r="A82" s="152" t="s">
        <v>155</v>
      </c>
      <c r="B82" s="153"/>
      <c r="C82" s="153"/>
      <c r="D82" s="153"/>
      <c r="E82" s="153"/>
      <c r="F82" s="153"/>
      <c r="G82" s="153"/>
      <c r="H82" s="153"/>
      <c r="I82" s="154"/>
      <c r="J82" s="155">
        <v>1</v>
      </c>
      <c r="K82" s="156"/>
      <c r="L82" s="45" t="s">
        <v>148</v>
      </c>
      <c r="M82" s="150">
        <f t="shared" si="5"/>
        <v>0</v>
      </c>
      <c r="N82" s="151"/>
      <c r="O82" s="45" t="s">
        <v>148</v>
      </c>
      <c r="P82" s="20"/>
      <c r="Q82" s="77">
        <v>6</v>
      </c>
      <c r="R82" s="55">
        <v>4</v>
      </c>
      <c r="S82" s="56" t="s">
        <v>156</v>
      </c>
      <c r="T82" s="55" t="s">
        <v>161</v>
      </c>
      <c r="U82" s="57"/>
      <c r="V82" s="58"/>
      <c r="W82" s="59"/>
      <c r="X82" s="59"/>
      <c r="Y82" s="60"/>
    </row>
    <row r="83" spans="1:25" ht="15" x14ac:dyDescent="0.35">
      <c r="A83" s="145" t="s">
        <v>150</v>
      </c>
      <c r="B83" s="146"/>
      <c r="C83" s="146"/>
      <c r="D83" s="146"/>
      <c r="E83" s="146"/>
      <c r="F83" s="146"/>
      <c r="G83" s="146"/>
      <c r="H83" s="146"/>
      <c r="I83" s="147"/>
      <c r="J83" s="148">
        <f>SUM(J78:K82)</f>
        <v>10</v>
      </c>
      <c r="K83" s="149"/>
      <c r="L83" s="46" t="s">
        <v>148</v>
      </c>
      <c r="M83" s="150">
        <f>SUM(M78:N82)</f>
        <v>0</v>
      </c>
      <c r="N83" s="151"/>
      <c r="O83" s="45" t="s">
        <v>148</v>
      </c>
      <c r="P83" s="20"/>
      <c r="R83" s="20"/>
      <c r="S83" s="20"/>
      <c r="T83" s="20"/>
      <c r="U83" s="20"/>
      <c r="V83" s="20"/>
      <c r="W83" s="20"/>
      <c r="X83" s="20"/>
      <c r="Y83" s="20"/>
    </row>
    <row r="84" spans="1:25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x14ac:dyDescent="0.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x14ac:dyDescent="0.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x14ac:dyDescent="0.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x14ac:dyDescent="0.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x14ac:dyDescent="0.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x14ac:dyDescent="0.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x14ac:dyDescent="0.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x14ac:dyDescent="0.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x14ac:dyDescent="0.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x14ac:dyDescent="0.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x14ac:dyDescent="0.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x14ac:dyDescent="0.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x14ac:dyDescent="0.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x14ac:dyDescent="0.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x14ac:dyDescent="0.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x14ac:dyDescent="0.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x14ac:dyDescent="0.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x14ac:dyDescent="0.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x14ac:dyDescent="0.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x14ac:dyDescent="0.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x14ac:dyDescent="0.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x14ac:dyDescent="0.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x14ac:dyDescent="0.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x14ac:dyDescent="0.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x14ac:dyDescent="0.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x14ac:dyDescent="0.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x14ac:dyDescent="0.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</sheetData>
  <mergeCells count="278">
    <mergeCell ref="A2:K2"/>
    <mergeCell ref="B13:H13"/>
    <mergeCell ref="L13:M13"/>
    <mergeCell ref="I13:K13"/>
    <mergeCell ref="N13:P13"/>
    <mergeCell ref="A1:Y1"/>
    <mergeCell ref="A8:D8"/>
    <mergeCell ref="E8:L8"/>
    <mergeCell ref="M8:Q8"/>
    <mergeCell ref="R8:Y8"/>
    <mergeCell ref="A9:D9"/>
    <mergeCell ref="E9:L9"/>
    <mergeCell ref="M9:Q9"/>
    <mergeCell ref="R9:U9"/>
    <mergeCell ref="V9:Y9"/>
    <mergeCell ref="Q13:S13"/>
    <mergeCell ref="T13:U13"/>
    <mergeCell ref="T23:U23"/>
    <mergeCell ref="V23:W23"/>
    <mergeCell ref="X23:Y23"/>
    <mergeCell ref="T19:U19"/>
    <mergeCell ref="V19:W19"/>
    <mergeCell ref="X19:Y19"/>
    <mergeCell ref="A10:D10"/>
    <mergeCell ref="M10:Q10"/>
    <mergeCell ref="R10:S10"/>
    <mergeCell ref="I14:J14"/>
    <mergeCell ref="I15:J15"/>
    <mergeCell ref="I16:J16"/>
    <mergeCell ref="I17:J17"/>
    <mergeCell ref="I18:J18"/>
    <mergeCell ref="I19:J19"/>
    <mergeCell ref="I23:J23"/>
    <mergeCell ref="N23:P23"/>
    <mergeCell ref="Q23:R23"/>
    <mergeCell ref="N18:P18"/>
    <mergeCell ref="N19:P19"/>
    <mergeCell ref="Q14:R14"/>
    <mergeCell ref="Q15:R15"/>
    <mergeCell ref="Q16:R16"/>
    <mergeCell ref="Q17:R17"/>
    <mergeCell ref="Q18:R18"/>
    <mergeCell ref="Q19:R19"/>
    <mergeCell ref="N14:P14"/>
    <mergeCell ref="N15:P15"/>
    <mergeCell ref="N16:P16"/>
    <mergeCell ref="N17:P17"/>
    <mergeCell ref="N20:P20"/>
    <mergeCell ref="Q20:R20"/>
    <mergeCell ref="T20:U20"/>
    <mergeCell ref="T14:U14"/>
    <mergeCell ref="T15:U15"/>
    <mergeCell ref="T16:U16"/>
    <mergeCell ref="T17:U17"/>
    <mergeCell ref="T18:U18"/>
    <mergeCell ref="V20:W20"/>
    <mergeCell ref="X20:Y20"/>
    <mergeCell ref="X13:Y13"/>
    <mergeCell ref="X14:Y14"/>
    <mergeCell ref="X15:Y15"/>
    <mergeCell ref="X16:Y16"/>
    <mergeCell ref="X17:Y17"/>
    <mergeCell ref="X18:Y18"/>
    <mergeCell ref="V13:W13"/>
    <mergeCell ref="V14:W14"/>
    <mergeCell ref="V15:W15"/>
    <mergeCell ref="V16:W16"/>
    <mergeCell ref="V17:W17"/>
    <mergeCell ref="V18:W18"/>
    <mergeCell ref="N22:P22"/>
    <mergeCell ref="Q22:R22"/>
    <mergeCell ref="T22:U22"/>
    <mergeCell ref="V22:W22"/>
    <mergeCell ref="X22:Y22"/>
    <mergeCell ref="I21:J21"/>
    <mergeCell ref="N21:P21"/>
    <mergeCell ref="Q21:R21"/>
    <mergeCell ref="T21:U21"/>
    <mergeCell ref="V21:W21"/>
    <mergeCell ref="X21:Y21"/>
    <mergeCell ref="N25:P25"/>
    <mergeCell ref="Q25:R25"/>
    <mergeCell ref="T25:U25"/>
    <mergeCell ref="V25:W25"/>
    <mergeCell ref="X25:Y25"/>
    <mergeCell ref="I24:J24"/>
    <mergeCell ref="N24:P24"/>
    <mergeCell ref="Q24:R24"/>
    <mergeCell ref="T24:U24"/>
    <mergeCell ref="V24:W24"/>
    <mergeCell ref="X24:Y24"/>
    <mergeCell ref="X28:Y28"/>
    <mergeCell ref="I27:J27"/>
    <mergeCell ref="N27:P27"/>
    <mergeCell ref="Q27:R27"/>
    <mergeCell ref="T27:U27"/>
    <mergeCell ref="V27:W27"/>
    <mergeCell ref="X27:Y27"/>
    <mergeCell ref="I26:J26"/>
    <mergeCell ref="N26:P26"/>
    <mergeCell ref="Q26:R26"/>
    <mergeCell ref="T26:U26"/>
    <mergeCell ref="V26:W26"/>
    <mergeCell ref="X26:Y26"/>
    <mergeCell ref="P32:Q32"/>
    <mergeCell ref="R32:S32"/>
    <mergeCell ref="I33:J33"/>
    <mergeCell ref="N33:O33"/>
    <mergeCell ref="P33:Q33"/>
    <mergeCell ref="R33:S33"/>
    <mergeCell ref="T12:Y12"/>
    <mergeCell ref="B12:S12"/>
    <mergeCell ref="N31:S31"/>
    <mergeCell ref="B32:H32"/>
    <mergeCell ref="I32:K32"/>
    <mergeCell ref="L32:M32"/>
    <mergeCell ref="N32:O32"/>
    <mergeCell ref="I29:J29"/>
    <mergeCell ref="N29:P29"/>
    <mergeCell ref="Q29:R29"/>
    <mergeCell ref="T29:U29"/>
    <mergeCell ref="V29:W29"/>
    <mergeCell ref="X29:Y29"/>
    <mergeCell ref="I28:J28"/>
    <mergeCell ref="N28:P28"/>
    <mergeCell ref="Q28:R28"/>
    <mergeCell ref="T28:U28"/>
    <mergeCell ref="V28:W28"/>
    <mergeCell ref="B14:H14"/>
    <mergeCell ref="B15:H15"/>
    <mergeCell ref="B16:H16"/>
    <mergeCell ref="B17:H17"/>
    <mergeCell ref="B18:H18"/>
    <mergeCell ref="B19:H19"/>
    <mergeCell ref="I40:J40"/>
    <mergeCell ref="N40:O40"/>
    <mergeCell ref="P40:Q40"/>
    <mergeCell ref="I39:J39"/>
    <mergeCell ref="N39:O39"/>
    <mergeCell ref="P39:Q39"/>
    <mergeCell ref="I38:J38"/>
    <mergeCell ref="N38:O38"/>
    <mergeCell ref="P38:Q38"/>
    <mergeCell ref="I37:J37"/>
    <mergeCell ref="N37:O37"/>
    <mergeCell ref="P37:Q37"/>
    <mergeCell ref="I36:J36"/>
    <mergeCell ref="N36:O36"/>
    <mergeCell ref="P36:Q36"/>
    <mergeCell ref="I35:J35"/>
    <mergeCell ref="N35:O35"/>
    <mergeCell ref="P35:Q35"/>
    <mergeCell ref="B26:H26"/>
    <mergeCell ref="B27:H27"/>
    <mergeCell ref="B28:H28"/>
    <mergeCell ref="B29:H29"/>
    <mergeCell ref="B31:M31"/>
    <mergeCell ref="B20:H20"/>
    <mergeCell ref="B21:H21"/>
    <mergeCell ref="B22:H22"/>
    <mergeCell ref="B23:H23"/>
    <mergeCell ref="B24:H24"/>
    <mergeCell ref="B25:H25"/>
    <mergeCell ref="I25:J25"/>
    <mergeCell ref="I22:J22"/>
    <mergeCell ref="I20:J20"/>
    <mergeCell ref="N59:R59"/>
    <mergeCell ref="N60:R60"/>
    <mergeCell ref="U58:Y58"/>
    <mergeCell ref="U59:Y59"/>
    <mergeCell ref="H51:I51"/>
    <mergeCell ref="J51:K51"/>
    <mergeCell ref="B33:H33"/>
    <mergeCell ref="B34:H34"/>
    <mergeCell ref="B35:H35"/>
    <mergeCell ref="B36:H36"/>
    <mergeCell ref="R40:S40"/>
    <mergeCell ref="R39:S39"/>
    <mergeCell ref="R38:S38"/>
    <mergeCell ref="R37:S37"/>
    <mergeCell ref="R36:S36"/>
    <mergeCell ref="R35:S35"/>
    <mergeCell ref="I34:J34"/>
    <mergeCell ref="N34:O34"/>
    <mergeCell ref="P34:Q34"/>
    <mergeCell ref="R34:S34"/>
    <mergeCell ref="J60:K60"/>
    <mergeCell ref="B37:H37"/>
    <mergeCell ref="B38:H38"/>
    <mergeCell ref="B39:H39"/>
    <mergeCell ref="N67:R67"/>
    <mergeCell ref="L51:R51"/>
    <mergeCell ref="S51:Y51"/>
    <mergeCell ref="B51:G51"/>
    <mergeCell ref="H52:I52"/>
    <mergeCell ref="H53:I53"/>
    <mergeCell ref="H54:I54"/>
    <mergeCell ref="H55:I55"/>
    <mergeCell ref="H56:I56"/>
    <mergeCell ref="H57:I57"/>
    <mergeCell ref="N52:R52"/>
    <mergeCell ref="N53:R53"/>
    <mergeCell ref="N54:R54"/>
    <mergeCell ref="N55:R55"/>
    <mergeCell ref="N56:R56"/>
    <mergeCell ref="N57:R57"/>
    <mergeCell ref="N58:R58"/>
    <mergeCell ref="N64:R64"/>
    <mergeCell ref="N65:R65"/>
    <mergeCell ref="N66:R66"/>
    <mergeCell ref="U66:Y66"/>
    <mergeCell ref="N61:R61"/>
    <mergeCell ref="N62:R62"/>
    <mergeCell ref="N63:R63"/>
    <mergeCell ref="H64:I64"/>
    <mergeCell ref="H65:I65"/>
    <mergeCell ref="H66:I66"/>
    <mergeCell ref="H67:I67"/>
    <mergeCell ref="J52:K52"/>
    <mergeCell ref="J53:K53"/>
    <mergeCell ref="J54:K54"/>
    <mergeCell ref="J55:K55"/>
    <mergeCell ref="J56:K56"/>
    <mergeCell ref="J57:K57"/>
    <mergeCell ref="H58:I58"/>
    <mergeCell ref="H59:I59"/>
    <mergeCell ref="H60:I60"/>
    <mergeCell ref="H61:I61"/>
    <mergeCell ref="H62:I62"/>
    <mergeCell ref="H63:I63"/>
    <mergeCell ref="U67:Y67"/>
    <mergeCell ref="H50:K50"/>
    <mergeCell ref="L50:Y50"/>
    <mergeCell ref="U60:Y60"/>
    <mergeCell ref="U61:Y61"/>
    <mergeCell ref="U62:Y62"/>
    <mergeCell ref="U63:Y63"/>
    <mergeCell ref="U64:Y64"/>
    <mergeCell ref="U65:Y65"/>
    <mergeCell ref="J64:K64"/>
    <mergeCell ref="J65:K65"/>
    <mergeCell ref="J66:K66"/>
    <mergeCell ref="J67:K67"/>
    <mergeCell ref="U52:Y52"/>
    <mergeCell ref="U53:Y53"/>
    <mergeCell ref="U54:Y54"/>
    <mergeCell ref="U55:Y55"/>
    <mergeCell ref="U56:Y56"/>
    <mergeCell ref="U57:Y57"/>
    <mergeCell ref="J58:K58"/>
    <mergeCell ref="J59:K59"/>
    <mergeCell ref="J61:K61"/>
    <mergeCell ref="J62:K62"/>
    <mergeCell ref="J63:K63"/>
    <mergeCell ref="B40:H40"/>
    <mergeCell ref="V79:Y79"/>
    <mergeCell ref="X80:Y80"/>
    <mergeCell ref="A83:I83"/>
    <mergeCell ref="J83:K83"/>
    <mergeCell ref="M83:N83"/>
    <mergeCell ref="A80:I80"/>
    <mergeCell ref="J80:K80"/>
    <mergeCell ref="M80:N80"/>
    <mergeCell ref="A81:I81"/>
    <mergeCell ref="J81:K81"/>
    <mergeCell ref="M81:N81"/>
    <mergeCell ref="A82:I82"/>
    <mergeCell ref="J82:K82"/>
    <mergeCell ref="M82:N82"/>
    <mergeCell ref="A78:I78"/>
    <mergeCell ref="J78:K78"/>
    <mergeCell ref="M78:N78"/>
    <mergeCell ref="A79:I79"/>
    <mergeCell ref="J79:K79"/>
    <mergeCell ref="M79:N79"/>
    <mergeCell ref="A77:I77"/>
    <mergeCell ref="J77:L77"/>
    <mergeCell ref="N77:O77"/>
  </mergeCells>
  <phoneticPr fontId="1"/>
  <dataValidations count="1">
    <dataValidation type="list" allowBlank="1" showInputMessage="1" showErrorMessage="1" sqref="N14:P29" xr:uid="{00000000-0002-0000-0100-000000000000}">
      <formula1>$AB$14:$AB$15</formula1>
    </dataValidation>
  </dataValidations>
  <pageMargins left="0.59055118110236227" right="0.59055118110236227" top="0.39370078740157483" bottom="0.39370078740157483" header="0.31496062992125984" footer="0.31496062992125984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2</xdr:row>
                    <xdr:rowOff>38100</xdr:rowOff>
                  </from>
                  <to>
                    <xdr:col>5</xdr:col>
                    <xdr:colOff>38100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114300</xdr:colOff>
                    <xdr:row>3</xdr:row>
                    <xdr:rowOff>38100</xdr:rowOff>
                  </from>
                  <to>
                    <xdr:col>6</xdr:col>
                    <xdr:colOff>95250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4</xdr:row>
                    <xdr:rowOff>28575</xdr:rowOff>
                  </from>
                  <to>
                    <xdr:col>6</xdr:col>
                    <xdr:colOff>95250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10</xdr:col>
                    <xdr:colOff>57150</xdr:colOff>
                    <xdr:row>2</xdr:row>
                    <xdr:rowOff>0</xdr:rowOff>
                  </from>
                  <to>
                    <xdr:col>14</xdr:col>
                    <xdr:colOff>38100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11</xdr:col>
                    <xdr:colOff>114300</xdr:colOff>
                    <xdr:row>3</xdr:row>
                    <xdr:rowOff>0</xdr:rowOff>
                  </from>
                  <to>
                    <xdr:col>15</xdr:col>
                    <xdr:colOff>95250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11</xdr:col>
                    <xdr:colOff>114300</xdr:colOff>
                    <xdr:row>3</xdr:row>
                    <xdr:rowOff>228600</xdr:rowOff>
                  </from>
                  <to>
                    <xdr:col>15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10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8</xdr:row>
                    <xdr:rowOff>161925</xdr:rowOff>
                  </from>
                  <to>
                    <xdr:col>7</xdr:col>
                    <xdr:colOff>28575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1" name="Check Box 2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161925</xdr:rowOff>
                  </from>
                  <to>
                    <xdr:col>10</xdr:col>
                    <xdr:colOff>190500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A79"/>
  <sheetViews>
    <sheetView view="pageBreakPreview" topLeftCell="A32" zoomScale="115" zoomScaleNormal="100" zoomScaleSheetLayoutView="115" workbookViewId="0">
      <selection activeCell="V8" activeCellId="1" sqref="R15 V8"/>
    </sheetView>
  </sheetViews>
  <sheetFormatPr defaultRowHeight="18.75" x14ac:dyDescent="0.15"/>
  <cols>
    <col min="1" max="34" width="3.625" style="1" customWidth="1"/>
    <col min="35" max="16384" width="9" style="1"/>
  </cols>
  <sheetData>
    <row r="1" spans="1:25" ht="24" x14ac:dyDescent="0.15">
      <c r="A1" s="130" t="s">
        <v>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x14ac:dyDescent="0.1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0"/>
      <c r="L2" s="10"/>
      <c r="M2" s="10"/>
      <c r="N2" s="10"/>
      <c r="O2" s="132" t="s">
        <v>0</v>
      </c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x14ac:dyDescent="0.15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x14ac:dyDescent="0.15">
      <c r="A4" s="12"/>
      <c r="B4" s="13" t="s">
        <v>55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15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15">
      <c r="A7" s="12"/>
      <c r="B7" s="13" t="s">
        <v>55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15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x14ac:dyDescent="0.15">
      <c r="A10" s="12"/>
      <c r="B10" s="13" t="s">
        <v>56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x14ac:dyDescent="0.15">
      <c r="A11" s="1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 t="s">
        <v>58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15">
      <c r="A12" s="224" t="s">
        <v>3</v>
      </c>
      <c r="B12" s="224"/>
      <c r="C12" s="224"/>
      <c r="D12" s="224"/>
      <c r="E12" s="233" t="s">
        <v>59</v>
      </c>
      <c r="F12" s="234"/>
      <c r="G12" s="234"/>
      <c r="H12" s="234"/>
      <c r="I12" s="234"/>
      <c r="J12" s="234"/>
      <c r="K12" s="234"/>
      <c r="L12" s="235"/>
      <c r="M12" s="225" t="s">
        <v>4</v>
      </c>
      <c r="N12" s="225"/>
      <c r="O12" s="225"/>
      <c r="P12" s="225"/>
      <c r="Q12" s="225"/>
      <c r="R12" s="127" t="s">
        <v>60</v>
      </c>
      <c r="S12" s="128"/>
      <c r="T12" s="128"/>
      <c r="U12" s="128"/>
      <c r="V12" s="128"/>
      <c r="W12" s="128"/>
      <c r="X12" s="128"/>
      <c r="Y12" s="129"/>
    </row>
    <row r="13" spans="1:25" x14ac:dyDescent="0.15">
      <c r="A13" s="224" t="s">
        <v>5</v>
      </c>
      <c r="B13" s="224"/>
      <c r="C13" s="224"/>
      <c r="D13" s="224"/>
      <c r="E13" s="233">
        <v>6887</v>
      </c>
      <c r="F13" s="234"/>
      <c r="G13" s="234"/>
      <c r="H13" s="234"/>
      <c r="I13" s="234"/>
      <c r="J13" s="234"/>
      <c r="K13" s="234"/>
      <c r="L13" s="235"/>
      <c r="M13" s="221" t="s">
        <v>6</v>
      </c>
      <c r="N13" s="221"/>
      <c r="O13" s="221"/>
      <c r="P13" s="221"/>
      <c r="Q13" s="221"/>
      <c r="R13" s="236">
        <v>8</v>
      </c>
      <c r="S13" s="237"/>
      <c r="T13" s="237"/>
      <c r="U13" s="237"/>
      <c r="V13" s="226" t="s">
        <v>7</v>
      </c>
      <c r="W13" s="226"/>
      <c r="X13" s="226"/>
      <c r="Y13" s="227"/>
    </row>
    <row r="14" spans="1:25" ht="24" x14ac:dyDescent="0.15">
      <c r="A14" s="221" t="s">
        <v>8</v>
      </c>
      <c r="B14" s="221"/>
      <c r="C14" s="221"/>
      <c r="D14" s="221"/>
      <c r="E14" s="3"/>
      <c r="F14" s="4"/>
      <c r="G14" s="4"/>
      <c r="H14" s="4"/>
      <c r="I14" s="4"/>
      <c r="J14" s="4"/>
      <c r="K14" s="4"/>
      <c r="L14" s="5"/>
      <c r="M14" s="221" t="s">
        <v>9</v>
      </c>
      <c r="N14" s="221"/>
      <c r="O14" s="221"/>
      <c r="P14" s="221"/>
      <c r="Q14" s="221"/>
      <c r="R14" s="222">
        <v>2023</v>
      </c>
      <c r="S14" s="223"/>
      <c r="T14" s="8" t="s">
        <v>10</v>
      </c>
      <c r="U14" s="7">
        <v>12</v>
      </c>
      <c r="V14" s="8" t="s">
        <v>11</v>
      </c>
      <c r="W14" s="7">
        <v>2</v>
      </c>
      <c r="X14" s="8" t="s">
        <v>12</v>
      </c>
      <c r="Y14" s="9"/>
    </row>
    <row r="15" spans="1:25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5"/>
      <c r="W15" s="15"/>
      <c r="X15" s="10"/>
      <c r="Y15" s="10"/>
    </row>
    <row r="16" spans="1:25" ht="45.75" customHeight="1" x14ac:dyDescent="0.15">
      <c r="A16" s="119" t="s">
        <v>13</v>
      </c>
      <c r="B16" s="120"/>
      <c r="C16" s="134" t="s">
        <v>53</v>
      </c>
      <c r="D16" s="135"/>
      <c r="E16" s="135"/>
      <c r="F16" s="135"/>
      <c r="G16" s="135"/>
      <c r="H16" s="136"/>
      <c r="I16" s="116" t="s">
        <v>34</v>
      </c>
      <c r="J16" s="116"/>
      <c r="K16" s="133" t="s">
        <v>54</v>
      </c>
      <c r="L16" s="133"/>
      <c r="M16" s="121" t="s">
        <v>33</v>
      </c>
      <c r="N16" s="121"/>
      <c r="O16" s="121"/>
      <c r="P16" s="121"/>
      <c r="Q16" s="121"/>
      <c r="R16" s="114" t="s">
        <v>29</v>
      </c>
      <c r="S16" s="114"/>
      <c r="T16" s="114"/>
      <c r="U16" s="114"/>
      <c r="V16" s="114"/>
      <c r="W16" s="114"/>
      <c r="X16" s="114"/>
      <c r="Y16" s="114"/>
    </row>
    <row r="17" spans="1:27" ht="21.95" customHeight="1" x14ac:dyDescent="0.15">
      <c r="A17" s="229">
        <v>1</v>
      </c>
      <c r="B17" s="229"/>
      <c r="C17" s="2" t="s">
        <v>61</v>
      </c>
      <c r="D17" s="8"/>
      <c r="E17" s="8"/>
      <c r="F17" s="8"/>
      <c r="G17" s="8"/>
      <c r="H17" s="9"/>
      <c r="I17" s="18" t="s">
        <v>14</v>
      </c>
      <c r="J17" s="6"/>
      <c r="K17" s="230" t="s">
        <v>31</v>
      </c>
      <c r="L17" s="230"/>
      <c r="M17" s="231" t="s">
        <v>67</v>
      </c>
      <c r="N17" s="232"/>
      <c r="O17" s="232"/>
      <c r="P17" s="232"/>
      <c r="Q17" s="19" t="s">
        <v>168</v>
      </c>
      <c r="R17" s="112"/>
      <c r="S17" s="112"/>
      <c r="T17" s="112"/>
      <c r="U17" s="112"/>
      <c r="V17" s="112"/>
      <c r="W17" s="112"/>
      <c r="X17" s="112"/>
      <c r="Y17" s="112"/>
      <c r="AA17" s="75" t="s">
        <v>169</v>
      </c>
    </row>
    <row r="18" spans="1:27" ht="21.95" customHeight="1" x14ac:dyDescent="0.15">
      <c r="A18" s="229">
        <v>2</v>
      </c>
      <c r="B18" s="229"/>
      <c r="C18" s="2" t="s">
        <v>62</v>
      </c>
      <c r="D18" s="8"/>
      <c r="E18" s="8"/>
      <c r="F18" s="8"/>
      <c r="G18" s="8"/>
      <c r="H18" s="9"/>
      <c r="I18" s="18" t="s">
        <v>15</v>
      </c>
      <c r="J18" s="6"/>
      <c r="K18" s="230" t="s">
        <v>31</v>
      </c>
      <c r="L18" s="230"/>
      <c r="M18" s="231" t="s">
        <v>67</v>
      </c>
      <c r="N18" s="232"/>
      <c r="O18" s="232"/>
      <c r="P18" s="232"/>
      <c r="Q18" s="19" t="s">
        <v>168</v>
      </c>
      <c r="R18" s="112"/>
      <c r="S18" s="112"/>
      <c r="T18" s="112"/>
      <c r="U18" s="112"/>
      <c r="V18" s="112"/>
      <c r="W18" s="112"/>
      <c r="X18" s="112"/>
      <c r="Y18" s="112"/>
      <c r="AA18" s="75" t="s">
        <v>167</v>
      </c>
    </row>
    <row r="19" spans="1:27" ht="21.95" customHeight="1" x14ac:dyDescent="0.15">
      <c r="A19" s="229">
        <v>3</v>
      </c>
      <c r="B19" s="229"/>
      <c r="C19" s="2" t="s">
        <v>63</v>
      </c>
      <c r="D19" s="8"/>
      <c r="E19" s="8"/>
      <c r="F19" s="8"/>
      <c r="G19" s="8"/>
      <c r="H19" s="9"/>
      <c r="I19" s="18" t="s">
        <v>16</v>
      </c>
      <c r="J19" s="6"/>
      <c r="K19" s="230" t="s">
        <v>31</v>
      </c>
      <c r="L19" s="230"/>
      <c r="M19" s="231" t="s">
        <v>167</v>
      </c>
      <c r="N19" s="232"/>
      <c r="O19" s="232" t="s">
        <v>170</v>
      </c>
      <c r="P19" s="232"/>
      <c r="Q19" s="19" t="s">
        <v>168</v>
      </c>
      <c r="R19" s="112"/>
      <c r="S19" s="112"/>
      <c r="T19" s="112"/>
      <c r="U19" s="112"/>
      <c r="V19" s="112"/>
      <c r="W19" s="112"/>
      <c r="X19" s="112"/>
      <c r="Y19" s="112"/>
    </row>
    <row r="20" spans="1:27" ht="21.95" customHeight="1" x14ac:dyDescent="0.15">
      <c r="A20" s="229">
        <v>4</v>
      </c>
      <c r="B20" s="229"/>
      <c r="C20" s="2" t="s">
        <v>64</v>
      </c>
      <c r="D20" s="8"/>
      <c r="E20" s="8"/>
      <c r="F20" s="8"/>
      <c r="G20" s="8"/>
      <c r="H20" s="9"/>
      <c r="I20" s="18" t="s">
        <v>17</v>
      </c>
      <c r="J20" s="6"/>
      <c r="K20" s="230" t="s">
        <v>31</v>
      </c>
      <c r="L20" s="230"/>
      <c r="M20" s="231" t="s">
        <v>167</v>
      </c>
      <c r="N20" s="232"/>
      <c r="O20" s="232" t="s">
        <v>170</v>
      </c>
      <c r="P20" s="232"/>
      <c r="Q20" s="19" t="s">
        <v>168</v>
      </c>
      <c r="R20" s="112"/>
      <c r="S20" s="112"/>
      <c r="T20" s="112"/>
      <c r="U20" s="112"/>
      <c r="V20" s="112"/>
      <c r="W20" s="112"/>
      <c r="X20" s="112"/>
      <c r="Y20" s="112"/>
    </row>
    <row r="21" spans="1:27" ht="21.95" customHeight="1" x14ac:dyDescent="0.15">
      <c r="A21" s="229">
        <v>5</v>
      </c>
      <c r="B21" s="229"/>
      <c r="C21" s="2" t="s">
        <v>65</v>
      </c>
      <c r="D21" s="8"/>
      <c r="E21" s="8"/>
      <c r="F21" s="8"/>
      <c r="G21" s="8"/>
      <c r="H21" s="9"/>
      <c r="I21" s="18" t="s">
        <v>18</v>
      </c>
      <c r="J21" s="6"/>
      <c r="K21" s="230" t="s">
        <v>31</v>
      </c>
      <c r="L21" s="230"/>
      <c r="M21" s="231" t="s">
        <v>167</v>
      </c>
      <c r="N21" s="232"/>
      <c r="O21" s="232" t="s">
        <v>170</v>
      </c>
      <c r="P21" s="232"/>
      <c r="Q21" s="19" t="s">
        <v>168</v>
      </c>
      <c r="R21" s="112"/>
      <c r="S21" s="112"/>
      <c r="T21" s="112"/>
      <c r="U21" s="112"/>
      <c r="V21" s="112"/>
      <c r="W21" s="112"/>
      <c r="X21" s="112"/>
      <c r="Y21" s="112"/>
    </row>
    <row r="22" spans="1:27" ht="21.95" customHeight="1" x14ac:dyDescent="0.15">
      <c r="A22" s="229">
        <v>6</v>
      </c>
      <c r="B22" s="229"/>
      <c r="C22" s="2" t="s">
        <v>66</v>
      </c>
      <c r="D22" s="8"/>
      <c r="E22" s="8"/>
      <c r="F22" s="8"/>
      <c r="G22" s="8"/>
      <c r="H22" s="9"/>
      <c r="I22" s="18" t="s">
        <v>19</v>
      </c>
      <c r="J22" s="6"/>
      <c r="K22" s="230" t="s">
        <v>31</v>
      </c>
      <c r="L22" s="230"/>
      <c r="M22" s="231" t="s">
        <v>167</v>
      </c>
      <c r="N22" s="232"/>
      <c r="O22" s="232" t="s">
        <v>170</v>
      </c>
      <c r="P22" s="232"/>
      <c r="Q22" s="19" t="s">
        <v>168</v>
      </c>
      <c r="R22" s="112"/>
      <c r="S22" s="112"/>
      <c r="T22" s="112"/>
      <c r="U22" s="112"/>
      <c r="V22" s="112"/>
      <c r="W22" s="112"/>
      <c r="X22" s="112"/>
      <c r="Y22" s="112"/>
    </row>
    <row r="23" spans="1:27" ht="21.95" customHeight="1" x14ac:dyDescent="0.15">
      <c r="A23" s="229">
        <v>7</v>
      </c>
      <c r="B23" s="229"/>
      <c r="C23" s="2"/>
      <c r="D23" s="8"/>
      <c r="E23" s="8"/>
      <c r="F23" s="8"/>
      <c r="G23" s="8"/>
      <c r="H23" s="9"/>
      <c r="I23" s="18" t="s">
        <v>20</v>
      </c>
      <c r="J23" s="6"/>
      <c r="K23" s="230" t="s">
        <v>31</v>
      </c>
      <c r="L23" s="230"/>
      <c r="M23" s="231"/>
      <c r="N23" s="232"/>
      <c r="O23" s="232"/>
      <c r="P23" s="232"/>
      <c r="Q23" s="19" t="s">
        <v>168</v>
      </c>
      <c r="R23" s="112"/>
      <c r="S23" s="112"/>
      <c r="T23" s="112"/>
      <c r="U23" s="112"/>
      <c r="V23" s="112"/>
      <c r="W23" s="112"/>
      <c r="X23" s="112"/>
      <c r="Y23" s="112"/>
    </row>
    <row r="24" spans="1:27" ht="21.95" customHeight="1" x14ac:dyDescent="0.15">
      <c r="A24" s="229">
        <v>8</v>
      </c>
      <c r="B24" s="229"/>
      <c r="C24" s="2"/>
      <c r="D24" s="8"/>
      <c r="E24" s="8"/>
      <c r="F24" s="8"/>
      <c r="G24" s="8"/>
      <c r="H24" s="9"/>
      <c r="I24" s="18" t="s">
        <v>21</v>
      </c>
      <c r="J24" s="6"/>
      <c r="K24" s="230" t="s">
        <v>31</v>
      </c>
      <c r="L24" s="230"/>
      <c r="M24" s="231"/>
      <c r="N24" s="232"/>
      <c r="O24" s="232"/>
      <c r="P24" s="232"/>
      <c r="Q24" s="19" t="s">
        <v>168</v>
      </c>
      <c r="R24" s="112"/>
      <c r="S24" s="112"/>
      <c r="T24" s="112"/>
      <c r="U24" s="112"/>
      <c r="V24" s="112"/>
      <c r="W24" s="112"/>
      <c r="X24" s="112"/>
      <c r="Y24" s="112"/>
    </row>
    <row r="25" spans="1:27" ht="21.95" customHeight="1" x14ac:dyDescent="0.15">
      <c r="A25" s="229">
        <v>9</v>
      </c>
      <c r="B25" s="229"/>
      <c r="C25" s="2"/>
      <c r="D25" s="8"/>
      <c r="E25" s="8"/>
      <c r="F25" s="8"/>
      <c r="G25" s="8"/>
      <c r="H25" s="9"/>
      <c r="I25" s="18" t="s">
        <v>14</v>
      </c>
      <c r="J25" s="6"/>
      <c r="K25" s="230" t="s">
        <v>31</v>
      </c>
      <c r="L25" s="230"/>
      <c r="M25" s="231"/>
      <c r="N25" s="232"/>
      <c r="O25" s="232"/>
      <c r="P25" s="232"/>
      <c r="Q25" s="19" t="s">
        <v>168</v>
      </c>
      <c r="R25" s="112"/>
      <c r="S25" s="112"/>
      <c r="T25" s="112"/>
      <c r="U25" s="112"/>
      <c r="V25" s="112"/>
      <c r="W25" s="112"/>
      <c r="X25" s="112"/>
      <c r="Y25" s="112"/>
    </row>
    <row r="26" spans="1:27" ht="21.95" customHeight="1" x14ac:dyDescent="0.15">
      <c r="A26" s="229">
        <v>10</v>
      </c>
      <c r="B26" s="229"/>
      <c r="C26" s="2"/>
      <c r="D26" s="8"/>
      <c r="E26" s="8"/>
      <c r="F26" s="8"/>
      <c r="G26" s="8"/>
      <c r="H26" s="9"/>
      <c r="I26" s="18" t="s">
        <v>15</v>
      </c>
      <c r="J26" s="6"/>
      <c r="K26" s="230" t="s">
        <v>31</v>
      </c>
      <c r="L26" s="230"/>
      <c r="M26" s="231"/>
      <c r="N26" s="232"/>
      <c r="O26" s="232"/>
      <c r="P26" s="232"/>
      <c r="Q26" s="19" t="s">
        <v>168</v>
      </c>
      <c r="R26" s="112"/>
      <c r="S26" s="112"/>
      <c r="T26" s="112"/>
      <c r="U26" s="112"/>
      <c r="V26" s="112"/>
      <c r="W26" s="112"/>
      <c r="X26" s="112"/>
      <c r="Y26" s="112"/>
    </row>
    <row r="27" spans="1:27" ht="21.95" customHeight="1" x14ac:dyDescent="0.15">
      <c r="A27" s="229">
        <v>11</v>
      </c>
      <c r="B27" s="229"/>
      <c r="C27" s="2"/>
      <c r="D27" s="8"/>
      <c r="E27" s="8"/>
      <c r="F27" s="8"/>
      <c r="G27" s="8"/>
      <c r="H27" s="9"/>
      <c r="I27" s="18" t="s">
        <v>16</v>
      </c>
      <c r="J27" s="6"/>
      <c r="K27" s="230" t="s">
        <v>31</v>
      </c>
      <c r="L27" s="230"/>
      <c r="M27" s="231"/>
      <c r="N27" s="232"/>
      <c r="O27" s="232"/>
      <c r="P27" s="232"/>
      <c r="Q27" s="19" t="s">
        <v>168</v>
      </c>
      <c r="R27" s="112"/>
      <c r="S27" s="112"/>
      <c r="T27" s="112"/>
      <c r="U27" s="112"/>
      <c r="V27" s="112"/>
      <c r="W27" s="112"/>
      <c r="X27" s="112"/>
      <c r="Y27" s="112"/>
    </row>
    <row r="28" spans="1:27" ht="21.95" customHeight="1" x14ac:dyDescent="0.15">
      <c r="A28" s="229">
        <v>12</v>
      </c>
      <c r="B28" s="229"/>
      <c r="C28" s="2"/>
      <c r="D28" s="8"/>
      <c r="E28" s="8"/>
      <c r="F28" s="8"/>
      <c r="G28" s="8"/>
      <c r="H28" s="9"/>
      <c r="I28" s="18" t="s">
        <v>24</v>
      </c>
      <c r="J28" s="6"/>
      <c r="K28" s="230" t="s">
        <v>31</v>
      </c>
      <c r="L28" s="230"/>
      <c r="M28" s="231"/>
      <c r="N28" s="232"/>
      <c r="O28" s="232"/>
      <c r="P28" s="232"/>
      <c r="Q28" s="19" t="s">
        <v>168</v>
      </c>
      <c r="R28" s="112"/>
      <c r="S28" s="112"/>
      <c r="T28" s="112"/>
      <c r="U28" s="112"/>
      <c r="V28" s="112"/>
      <c r="W28" s="112"/>
      <c r="X28" s="112"/>
      <c r="Y28" s="112"/>
    </row>
    <row r="29" spans="1:27" ht="21.95" customHeight="1" x14ac:dyDescent="0.15">
      <c r="A29" s="229">
        <v>13</v>
      </c>
      <c r="B29" s="229"/>
      <c r="C29" s="2"/>
      <c r="D29" s="8"/>
      <c r="E29" s="8"/>
      <c r="F29" s="8"/>
      <c r="G29" s="8"/>
      <c r="H29" s="9"/>
      <c r="I29" s="18" t="s">
        <v>18</v>
      </c>
      <c r="J29" s="6"/>
      <c r="K29" s="230" t="s">
        <v>31</v>
      </c>
      <c r="L29" s="230"/>
      <c r="M29" s="231"/>
      <c r="N29" s="232"/>
      <c r="O29" s="232"/>
      <c r="P29" s="232"/>
      <c r="Q29" s="19" t="s">
        <v>168</v>
      </c>
      <c r="R29" s="112"/>
      <c r="S29" s="112"/>
      <c r="T29" s="112"/>
      <c r="U29" s="112"/>
      <c r="V29" s="112"/>
      <c r="W29" s="112"/>
      <c r="X29" s="112"/>
      <c r="Y29" s="112"/>
    </row>
    <row r="30" spans="1:27" ht="21.95" customHeight="1" x14ac:dyDescent="0.15">
      <c r="A30" s="229">
        <v>14</v>
      </c>
      <c r="B30" s="229"/>
      <c r="C30" s="2"/>
      <c r="D30" s="8"/>
      <c r="E30" s="8"/>
      <c r="F30" s="8"/>
      <c r="G30" s="8"/>
      <c r="H30" s="9"/>
      <c r="I30" s="18" t="s">
        <v>26</v>
      </c>
      <c r="J30" s="6"/>
      <c r="K30" s="230" t="s">
        <v>31</v>
      </c>
      <c r="L30" s="230"/>
      <c r="M30" s="231"/>
      <c r="N30" s="232"/>
      <c r="O30" s="232"/>
      <c r="P30" s="232"/>
      <c r="Q30" s="19" t="s">
        <v>168</v>
      </c>
      <c r="R30" s="112"/>
      <c r="S30" s="112"/>
      <c r="T30" s="112"/>
      <c r="U30" s="112"/>
      <c r="V30" s="112"/>
      <c r="W30" s="112"/>
      <c r="X30" s="112"/>
      <c r="Y30" s="112"/>
    </row>
    <row r="31" spans="1:27" ht="21.95" customHeight="1" x14ac:dyDescent="0.15">
      <c r="A31" s="229">
        <v>15</v>
      </c>
      <c r="B31" s="229"/>
      <c r="C31" s="2"/>
      <c r="D31" s="8"/>
      <c r="E31" s="8"/>
      <c r="F31" s="8"/>
      <c r="G31" s="8"/>
      <c r="H31" s="9"/>
      <c r="I31" s="18" t="s">
        <v>20</v>
      </c>
      <c r="J31" s="6"/>
      <c r="K31" s="230" t="s">
        <v>31</v>
      </c>
      <c r="L31" s="230"/>
      <c r="M31" s="231"/>
      <c r="N31" s="232"/>
      <c r="O31" s="232"/>
      <c r="P31" s="232"/>
      <c r="Q31" s="19" t="s">
        <v>168</v>
      </c>
      <c r="R31" s="112"/>
      <c r="S31" s="112"/>
      <c r="T31" s="112"/>
      <c r="U31" s="112"/>
      <c r="V31" s="112"/>
      <c r="W31" s="112"/>
      <c r="X31" s="112"/>
      <c r="Y31" s="112"/>
    </row>
    <row r="32" spans="1:27" ht="21.95" customHeight="1" x14ac:dyDescent="0.15">
      <c r="A32" s="229">
        <v>16</v>
      </c>
      <c r="B32" s="229"/>
      <c r="C32" s="2"/>
      <c r="D32" s="8"/>
      <c r="E32" s="8"/>
      <c r="F32" s="8"/>
      <c r="G32" s="8"/>
      <c r="H32" s="9"/>
      <c r="I32" s="18" t="s">
        <v>21</v>
      </c>
      <c r="J32" s="6"/>
      <c r="K32" s="230" t="s">
        <v>31</v>
      </c>
      <c r="L32" s="230"/>
      <c r="M32" s="231"/>
      <c r="N32" s="232"/>
      <c r="O32" s="232"/>
      <c r="P32" s="232"/>
      <c r="Q32" s="19" t="s">
        <v>168</v>
      </c>
      <c r="R32" s="112"/>
      <c r="S32" s="112"/>
      <c r="T32" s="112"/>
      <c r="U32" s="112"/>
      <c r="V32" s="112"/>
      <c r="W32" s="112"/>
      <c r="X32" s="112"/>
      <c r="Y32" s="112"/>
    </row>
    <row r="33" spans="1:25" x14ac:dyDescent="0.15">
      <c r="A33" s="10" t="s">
        <v>68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15">
      <c r="A34" s="10" t="s">
        <v>69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x14ac:dyDescent="0.15">
      <c r="A36" s="100" t="s">
        <v>35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2"/>
      <c r="S36" s="10"/>
      <c r="T36" s="10"/>
      <c r="U36" s="10"/>
      <c r="V36" s="10"/>
      <c r="W36" s="10"/>
      <c r="X36" s="10"/>
      <c r="Y36" s="10"/>
    </row>
    <row r="37" spans="1:25" ht="19.5" x14ac:dyDescent="0.15">
      <c r="A37" s="103" t="s">
        <v>36</v>
      </c>
      <c r="B37" s="103" t="s">
        <v>37</v>
      </c>
      <c r="C37" s="103" t="s">
        <v>38</v>
      </c>
      <c r="D37" s="103" t="s">
        <v>39</v>
      </c>
      <c r="E37" s="103" t="s">
        <v>40</v>
      </c>
      <c r="F37" s="103" t="s">
        <v>41</v>
      </c>
      <c r="G37" s="103" t="s">
        <v>42</v>
      </c>
      <c r="H37" s="103" t="s">
        <v>43</v>
      </c>
      <c r="I37" s="103" t="s">
        <v>44</v>
      </c>
      <c r="J37" s="103" t="s">
        <v>45</v>
      </c>
      <c r="K37" s="103" t="s">
        <v>46</v>
      </c>
      <c r="L37" s="103" t="s">
        <v>47</v>
      </c>
      <c r="M37" s="103" t="s">
        <v>48</v>
      </c>
      <c r="N37" s="103" t="s">
        <v>49</v>
      </c>
      <c r="O37" s="103" t="s">
        <v>50</v>
      </c>
      <c r="P37" s="103" t="s">
        <v>51</v>
      </c>
      <c r="Q37" s="103" t="s">
        <v>52</v>
      </c>
      <c r="R37" s="103" t="s">
        <v>195</v>
      </c>
      <c r="S37" s="10"/>
      <c r="T37" s="10"/>
      <c r="U37" s="10"/>
      <c r="V37" s="10"/>
      <c r="W37" s="10"/>
      <c r="X37" s="10"/>
      <c r="Y37" s="10"/>
    </row>
    <row r="38" spans="1:25" x14ac:dyDescent="0.15">
      <c r="A38" s="16" t="s">
        <v>57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x14ac:dyDescent="0.15">
      <c r="A39" s="17" t="s">
        <v>194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15">
      <c r="A40" s="14" t="s">
        <v>196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78" spans="1:1" x14ac:dyDescent="0.15">
      <c r="A78" s="1" t="s">
        <v>30</v>
      </c>
    </row>
    <row r="79" spans="1:1" x14ac:dyDescent="0.15">
      <c r="A79" s="1" t="s">
        <v>32</v>
      </c>
    </row>
  </sheetData>
  <mergeCells count="101">
    <mergeCell ref="A1:Y1"/>
    <mergeCell ref="A12:D12"/>
    <mergeCell ref="E12:L12"/>
    <mergeCell ref="M12:Q12"/>
    <mergeCell ref="R12:Y12"/>
    <mergeCell ref="A13:D13"/>
    <mergeCell ref="E13:L13"/>
    <mergeCell ref="M13:Q13"/>
    <mergeCell ref="R13:U13"/>
    <mergeCell ref="V13:Y13"/>
    <mergeCell ref="A2:J2"/>
    <mergeCell ref="O2:Y2"/>
    <mergeCell ref="A17:B17"/>
    <mergeCell ref="K17:L17"/>
    <mergeCell ref="R17:Y17"/>
    <mergeCell ref="A18:B18"/>
    <mergeCell ref="K18:L18"/>
    <mergeCell ref="R18:Y18"/>
    <mergeCell ref="A14:D14"/>
    <mergeCell ref="M14:Q14"/>
    <mergeCell ref="R14:S14"/>
    <mergeCell ref="A16:B16"/>
    <mergeCell ref="C16:H16"/>
    <mergeCell ref="I16:J16"/>
    <mergeCell ref="K16:L16"/>
    <mergeCell ref="M16:Q16"/>
    <mergeCell ref="R16:Y16"/>
    <mergeCell ref="M17:N17"/>
    <mergeCell ref="O17:P17"/>
    <mergeCell ref="M18:N18"/>
    <mergeCell ref="O18:P18"/>
    <mergeCell ref="A19:B19"/>
    <mergeCell ref="K19:L19"/>
    <mergeCell ref="R19:Y19"/>
    <mergeCell ref="A20:B20"/>
    <mergeCell ref="K20:L20"/>
    <mergeCell ref="R20:Y20"/>
    <mergeCell ref="M19:N19"/>
    <mergeCell ref="O19:P19"/>
    <mergeCell ref="M20:N20"/>
    <mergeCell ref="O20:P20"/>
    <mergeCell ref="A21:B21"/>
    <mergeCell ref="K21:L21"/>
    <mergeCell ref="R21:Y21"/>
    <mergeCell ref="A22:B22"/>
    <mergeCell ref="K22:L22"/>
    <mergeCell ref="R22:Y22"/>
    <mergeCell ref="M21:N21"/>
    <mergeCell ref="O21:P21"/>
    <mergeCell ref="M22:N22"/>
    <mergeCell ref="O22:P22"/>
    <mergeCell ref="R26:Y26"/>
    <mergeCell ref="M25:N25"/>
    <mergeCell ref="O25:P25"/>
    <mergeCell ref="M26:N26"/>
    <mergeCell ref="O26:P26"/>
    <mergeCell ref="A23:B23"/>
    <mergeCell ref="K23:L23"/>
    <mergeCell ref="R23:Y23"/>
    <mergeCell ref="A24:B24"/>
    <mergeCell ref="K24:L24"/>
    <mergeCell ref="R24:Y24"/>
    <mergeCell ref="M23:N23"/>
    <mergeCell ref="O23:P23"/>
    <mergeCell ref="M24:N24"/>
    <mergeCell ref="O24:P24"/>
    <mergeCell ref="A25:B25"/>
    <mergeCell ref="K25:L25"/>
    <mergeCell ref="R25:Y25"/>
    <mergeCell ref="A26:B26"/>
    <mergeCell ref="K26:L26"/>
    <mergeCell ref="A32:B32"/>
    <mergeCell ref="K32:L32"/>
    <mergeCell ref="R32:Y32"/>
    <mergeCell ref="M31:N31"/>
    <mergeCell ref="O31:P31"/>
    <mergeCell ref="M32:N32"/>
    <mergeCell ref="O32:P32"/>
    <mergeCell ref="A29:B29"/>
    <mergeCell ref="K29:L29"/>
    <mergeCell ref="R29:Y29"/>
    <mergeCell ref="A30:B30"/>
    <mergeCell ref="K30:L30"/>
    <mergeCell ref="R30:Y30"/>
    <mergeCell ref="M29:N29"/>
    <mergeCell ref="O29:P29"/>
    <mergeCell ref="M30:N30"/>
    <mergeCell ref="O30:P30"/>
    <mergeCell ref="A31:B31"/>
    <mergeCell ref="K31:L31"/>
    <mergeCell ref="R31:Y31"/>
    <mergeCell ref="A27:B27"/>
    <mergeCell ref="K27:L27"/>
    <mergeCell ref="R27:Y27"/>
    <mergeCell ref="A28:B28"/>
    <mergeCell ref="K28:L28"/>
    <mergeCell ref="R28:Y28"/>
    <mergeCell ref="M27:N27"/>
    <mergeCell ref="O27:P27"/>
    <mergeCell ref="M28:N28"/>
    <mergeCell ref="O28:P28"/>
  </mergeCells>
  <phoneticPr fontId="1"/>
  <dataValidations count="2">
    <dataValidation type="list" allowBlank="1" showInputMessage="1" showErrorMessage="1" sqref="K17:L32" xr:uid="{00000000-0002-0000-0200-000000000000}">
      <formula1>$A$78:$A$79</formula1>
    </dataValidation>
    <dataValidation type="list" allowBlank="1" showInputMessage="1" showErrorMessage="1" sqref="M17:N32" xr:uid="{00000000-0002-0000-0200-000001000000}">
      <formula1>$AA$17:$AA$18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4</xdr:row>
                    <xdr:rowOff>238125</xdr:rowOff>
                  </from>
                  <to>
                    <xdr:col>4</xdr:col>
                    <xdr:colOff>161925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0</xdr:col>
                    <xdr:colOff>38100</xdr:colOff>
                    <xdr:row>7</xdr:row>
                    <xdr:rowOff>228600</xdr:rowOff>
                  </from>
                  <to>
                    <xdr:col>5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14</xdr:col>
                    <xdr:colOff>57150</xdr:colOff>
                    <xdr:row>2</xdr:row>
                    <xdr:rowOff>0</xdr:rowOff>
                  </from>
                  <to>
                    <xdr:col>18</xdr:col>
                    <xdr:colOff>38100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15</xdr:col>
                    <xdr:colOff>114300</xdr:colOff>
                    <xdr:row>3</xdr:row>
                    <xdr:rowOff>0</xdr:rowOff>
                  </from>
                  <to>
                    <xdr:col>19</xdr:col>
                    <xdr:colOff>95250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3</xdr:row>
                    <xdr:rowOff>228600</xdr:rowOff>
                  </from>
                  <to>
                    <xdr:col>19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14</xdr:col>
                    <xdr:colOff>57150</xdr:colOff>
                    <xdr:row>6</xdr:row>
                    <xdr:rowOff>0</xdr:rowOff>
                  </from>
                  <to>
                    <xdr:col>18</xdr:col>
                    <xdr:colOff>38100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0</xdr:rowOff>
                  </from>
                  <to>
                    <xdr:col>19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228600</xdr:rowOff>
                  </from>
                  <to>
                    <xdr:col>19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4</xdr:col>
                    <xdr:colOff>142875</xdr:colOff>
                    <xdr:row>13</xdr:row>
                    <xdr:rowOff>28575</xdr:rowOff>
                  </from>
                  <to>
                    <xdr:col>7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28575</xdr:rowOff>
                  </from>
                  <to>
                    <xdr:col>10</xdr:col>
                    <xdr:colOff>190500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14" name="Check Box 1">
              <controlPr defaultSize="0" autoFill="0" autoLine="0" autoPict="0">
                <anchor moveWithCells="1" sizeWithCells="1">
                  <from>
                    <xdr:col>0</xdr:col>
                    <xdr:colOff>38100</xdr:colOff>
                    <xdr:row>1</xdr:row>
                    <xdr:rowOff>219075</xdr:rowOff>
                  </from>
                  <to>
                    <xdr:col>6</xdr:col>
                    <xdr:colOff>171450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L114"/>
  <sheetViews>
    <sheetView view="pageBreakPreview" topLeftCell="A64" zoomScale="115" zoomScaleNormal="100" zoomScaleSheetLayoutView="115" workbookViewId="0">
      <selection activeCell="N11" sqref="N11"/>
    </sheetView>
  </sheetViews>
  <sheetFormatPr defaultRowHeight="13.5" x14ac:dyDescent="0.15"/>
  <cols>
    <col min="1" max="25" width="3.625" customWidth="1"/>
  </cols>
  <sheetData>
    <row r="1" spans="1:28" ht="24" x14ac:dyDescent="0.15">
      <c r="A1" s="130" t="s">
        <v>70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8" ht="16.5" x14ac:dyDescent="0.1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8" ht="18.75" x14ac:dyDescent="0.15">
      <c r="A3" s="10"/>
      <c r="B3" s="10"/>
      <c r="C3" s="10"/>
      <c r="D3" s="10"/>
      <c r="E3" s="10"/>
      <c r="F3" s="10"/>
      <c r="G3" s="10"/>
      <c r="H3" s="10"/>
      <c r="I3" s="20"/>
      <c r="J3" s="10"/>
      <c r="K3" s="10"/>
      <c r="L3" s="10"/>
      <c r="M3" s="10"/>
      <c r="N3" s="10"/>
      <c r="O3" s="10"/>
      <c r="P3" s="10"/>
      <c r="Q3" s="10"/>
      <c r="R3" s="20"/>
      <c r="S3" s="20"/>
      <c r="T3" s="20"/>
      <c r="U3" s="20"/>
      <c r="V3" s="20"/>
      <c r="W3" s="20"/>
      <c r="X3" s="20"/>
      <c r="Y3" s="20"/>
    </row>
    <row r="4" spans="1:28" ht="18.75" x14ac:dyDescent="0.15">
      <c r="A4" s="10"/>
      <c r="B4" s="10"/>
      <c r="C4" s="10"/>
      <c r="D4" s="10"/>
      <c r="E4" s="10"/>
      <c r="F4" s="10"/>
      <c r="G4" s="10"/>
      <c r="H4" s="10"/>
      <c r="I4" s="20"/>
      <c r="J4" s="10"/>
      <c r="K4" s="10"/>
      <c r="L4" s="10"/>
      <c r="M4" s="10"/>
      <c r="N4" s="10"/>
      <c r="O4" s="10"/>
      <c r="P4" s="10"/>
      <c r="Q4" s="10"/>
      <c r="R4" s="20"/>
      <c r="S4" s="20"/>
      <c r="T4" s="20"/>
      <c r="U4" s="20"/>
      <c r="V4" s="20"/>
      <c r="W4" s="20"/>
      <c r="X4" s="20"/>
      <c r="Y4" s="20"/>
    </row>
    <row r="5" spans="1:28" ht="18.75" x14ac:dyDescent="0.15">
      <c r="A5" s="10"/>
      <c r="B5" s="10"/>
      <c r="C5" s="10"/>
      <c r="D5" s="10"/>
      <c r="E5" s="10"/>
      <c r="F5" s="10"/>
      <c r="G5" s="10"/>
      <c r="H5" s="10"/>
      <c r="I5" s="20"/>
      <c r="J5" s="10"/>
      <c r="K5" s="10"/>
      <c r="L5" s="10"/>
      <c r="M5" s="10"/>
      <c r="N5" s="10"/>
      <c r="O5" s="10"/>
      <c r="P5" s="10"/>
      <c r="Q5" s="10"/>
      <c r="R5" s="20"/>
      <c r="S5" s="20"/>
      <c r="T5" s="20"/>
      <c r="U5" s="20"/>
      <c r="V5" s="20"/>
      <c r="W5" s="20"/>
      <c r="X5" s="20"/>
      <c r="Y5" s="20"/>
    </row>
    <row r="6" spans="1:28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8" ht="18.75" x14ac:dyDescent="0.15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4" t="s">
        <v>58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8" ht="18.75" x14ac:dyDescent="0.15">
      <c r="A8" s="224" t="s">
        <v>3</v>
      </c>
      <c r="B8" s="224"/>
      <c r="C8" s="224"/>
      <c r="D8" s="224"/>
      <c r="E8" s="233" t="s">
        <v>59</v>
      </c>
      <c r="F8" s="234"/>
      <c r="G8" s="234"/>
      <c r="H8" s="234"/>
      <c r="I8" s="234"/>
      <c r="J8" s="234"/>
      <c r="K8" s="234"/>
      <c r="L8" s="235"/>
      <c r="M8" s="225" t="s">
        <v>4</v>
      </c>
      <c r="N8" s="225"/>
      <c r="O8" s="225"/>
      <c r="P8" s="225"/>
      <c r="Q8" s="225"/>
      <c r="R8" s="127" t="s">
        <v>166</v>
      </c>
      <c r="S8" s="128"/>
      <c r="T8" s="128"/>
      <c r="U8" s="128"/>
      <c r="V8" s="128"/>
      <c r="W8" s="128"/>
      <c r="X8" s="128"/>
      <c r="Y8" s="129"/>
    </row>
    <row r="9" spans="1:28" ht="18.75" x14ac:dyDescent="0.15">
      <c r="A9" s="224" t="s">
        <v>5</v>
      </c>
      <c r="B9" s="224"/>
      <c r="C9" s="224"/>
      <c r="D9" s="224"/>
      <c r="E9" s="233">
        <v>6887</v>
      </c>
      <c r="F9" s="234"/>
      <c r="G9" s="234"/>
      <c r="H9" s="234"/>
      <c r="I9" s="234"/>
      <c r="J9" s="234"/>
      <c r="K9" s="234"/>
      <c r="L9" s="235"/>
      <c r="M9" s="221" t="s">
        <v>165</v>
      </c>
      <c r="N9" s="221"/>
      <c r="O9" s="221"/>
      <c r="P9" s="221"/>
      <c r="Q9" s="221"/>
      <c r="R9" s="236">
        <v>8</v>
      </c>
      <c r="S9" s="237"/>
      <c r="T9" s="237"/>
      <c r="U9" s="237"/>
      <c r="V9" s="226" t="s">
        <v>7</v>
      </c>
      <c r="W9" s="226"/>
      <c r="X9" s="226"/>
      <c r="Y9" s="227"/>
    </row>
    <row r="10" spans="1:28" ht="18.75" customHeight="1" x14ac:dyDescent="0.15">
      <c r="A10" s="221" t="s">
        <v>8</v>
      </c>
      <c r="B10" s="221"/>
      <c r="C10" s="221"/>
      <c r="D10" s="221"/>
      <c r="E10" s="3"/>
      <c r="F10" s="4"/>
      <c r="G10" s="4"/>
      <c r="H10" s="4"/>
      <c r="I10" s="4"/>
      <c r="J10" s="4"/>
      <c r="K10" s="4"/>
      <c r="L10" s="5"/>
      <c r="M10" s="221" t="s">
        <v>9</v>
      </c>
      <c r="N10" s="221"/>
      <c r="O10" s="221"/>
      <c r="P10" s="221"/>
      <c r="Q10" s="221"/>
      <c r="R10" s="222">
        <v>2023</v>
      </c>
      <c r="S10" s="223"/>
      <c r="T10" s="8" t="s">
        <v>10</v>
      </c>
      <c r="U10" s="7">
        <v>12</v>
      </c>
      <c r="V10" s="8" t="s">
        <v>11</v>
      </c>
      <c r="W10" s="7">
        <v>2</v>
      </c>
      <c r="X10" s="8" t="s">
        <v>12</v>
      </c>
      <c r="Y10" s="9"/>
    </row>
    <row r="11" spans="1:28" ht="18.75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5"/>
      <c r="W11" s="15"/>
      <c r="X11" s="10"/>
      <c r="Y11" s="10"/>
    </row>
    <row r="12" spans="1:28" ht="19.5" thickBot="1" x14ac:dyDescent="0.2">
      <c r="A12" s="10"/>
      <c r="B12" s="199" t="s">
        <v>90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1"/>
      <c r="T12" s="207" t="s">
        <v>89</v>
      </c>
      <c r="U12" s="208"/>
      <c r="V12" s="208"/>
      <c r="W12" s="208"/>
      <c r="X12" s="208"/>
      <c r="Y12" s="209"/>
    </row>
    <row r="13" spans="1:28" ht="38.25" customHeight="1" x14ac:dyDescent="0.15">
      <c r="A13" s="21"/>
      <c r="B13" s="210" t="s">
        <v>77</v>
      </c>
      <c r="C13" s="211"/>
      <c r="D13" s="211"/>
      <c r="E13" s="211"/>
      <c r="F13" s="211"/>
      <c r="G13" s="211"/>
      <c r="H13" s="212"/>
      <c r="I13" s="210" t="s">
        <v>101</v>
      </c>
      <c r="J13" s="211"/>
      <c r="K13" s="212"/>
      <c r="L13" s="210" t="s">
        <v>81</v>
      </c>
      <c r="M13" s="211"/>
      <c r="N13" s="210" t="s">
        <v>84</v>
      </c>
      <c r="O13" s="211"/>
      <c r="P13" s="212"/>
      <c r="Q13" s="211" t="s">
        <v>85</v>
      </c>
      <c r="R13" s="211"/>
      <c r="S13" s="228"/>
      <c r="T13" s="213" t="s">
        <v>86</v>
      </c>
      <c r="U13" s="214"/>
      <c r="V13" s="204" t="s">
        <v>87</v>
      </c>
      <c r="W13" s="205"/>
      <c r="X13" s="206" t="s">
        <v>88</v>
      </c>
      <c r="Y13" s="205"/>
    </row>
    <row r="14" spans="1:28" ht="18" customHeight="1" x14ac:dyDescent="0.15">
      <c r="A14" s="31" t="s">
        <v>14</v>
      </c>
      <c r="B14" s="238" t="s">
        <v>171</v>
      </c>
      <c r="C14" s="239"/>
      <c r="D14" s="239"/>
      <c r="E14" s="239"/>
      <c r="F14" s="239"/>
      <c r="G14" s="239"/>
      <c r="H14" s="240"/>
      <c r="I14" s="245">
        <v>40</v>
      </c>
      <c r="J14" s="246"/>
      <c r="K14" s="26" t="s">
        <v>78</v>
      </c>
      <c r="L14" s="78">
        <v>10</v>
      </c>
      <c r="M14" s="28" t="s">
        <v>79</v>
      </c>
      <c r="N14" s="247" t="s">
        <v>83</v>
      </c>
      <c r="O14" s="248"/>
      <c r="P14" s="249"/>
      <c r="Q14" s="250">
        <v>1800</v>
      </c>
      <c r="R14" s="250"/>
      <c r="S14" s="29" t="s">
        <v>80</v>
      </c>
      <c r="T14" s="219"/>
      <c r="U14" s="220"/>
      <c r="V14" s="197">
        <f t="shared" ref="V14:V29" si="0">T14/I14*10</f>
        <v>0</v>
      </c>
      <c r="W14" s="198"/>
      <c r="X14" s="191">
        <f t="shared" ref="X14:X20" si="1">10-V14</f>
        <v>10</v>
      </c>
      <c r="Y14" s="192"/>
      <c r="AB14" s="73" t="s">
        <v>82</v>
      </c>
    </row>
    <row r="15" spans="1:28" ht="18" customHeight="1" x14ac:dyDescent="0.15">
      <c r="A15" s="31" t="s">
        <v>71</v>
      </c>
      <c r="B15" s="238" t="s">
        <v>172</v>
      </c>
      <c r="C15" s="239"/>
      <c r="D15" s="239"/>
      <c r="E15" s="239"/>
      <c r="F15" s="239"/>
      <c r="G15" s="239"/>
      <c r="H15" s="240"/>
      <c r="I15" s="245">
        <v>40</v>
      </c>
      <c r="J15" s="246"/>
      <c r="K15" s="26" t="s">
        <v>78</v>
      </c>
      <c r="L15" s="78">
        <v>10</v>
      </c>
      <c r="M15" s="28" t="s">
        <v>79</v>
      </c>
      <c r="N15" s="247" t="s">
        <v>83</v>
      </c>
      <c r="O15" s="248"/>
      <c r="P15" s="249"/>
      <c r="Q15" s="250">
        <v>1500</v>
      </c>
      <c r="R15" s="250"/>
      <c r="S15" s="29" t="s">
        <v>80</v>
      </c>
      <c r="T15" s="219"/>
      <c r="U15" s="220"/>
      <c r="V15" s="197">
        <f t="shared" si="0"/>
        <v>0</v>
      </c>
      <c r="W15" s="198"/>
      <c r="X15" s="191">
        <f t="shared" si="1"/>
        <v>10</v>
      </c>
      <c r="Y15" s="192"/>
      <c r="AB15" s="74" t="s">
        <v>83</v>
      </c>
    </row>
    <row r="16" spans="1:28" ht="18" customHeight="1" x14ac:dyDescent="0.15">
      <c r="A16" s="31" t="s">
        <v>72</v>
      </c>
      <c r="B16" s="238" t="s">
        <v>173</v>
      </c>
      <c r="C16" s="239"/>
      <c r="D16" s="239"/>
      <c r="E16" s="239"/>
      <c r="F16" s="239"/>
      <c r="G16" s="239"/>
      <c r="H16" s="240"/>
      <c r="I16" s="245">
        <v>40</v>
      </c>
      <c r="J16" s="246"/>
      <c r="K16" s="26" t="s">
        <v>78</v>
      </c>
      <c r="L16" s="78">
        <v>10</v>
      </c>
      <c r="M16" s="28" t="s">
        <v>79</v>
      </c>
      <c r="N16" s="247" t="s">
        <v>83</v>
      </c>
      <c r="O16" s="248"/>
      <c r="P16" s="249"/>
      <c r="Q16" s="250">
        <v>1500</v>
      </c>
      <c r="R16" s="250"/>
      <c r="S16" s="29" t="s">
        <v>80</v>
      </c>
      <c r="T16" s="219"/>
      <c r="U16" s="220"/>
      <c r="V16" s="197">
        <f t="shared" si="0"/>
        <v>0</v>
      </c>
      <c r="W16" s="198"/>
      <c r="X16" s="191">
        <f t="shared" si="1"/>
        <v>10</v>
      </c>
      <c r="Y16" s="192"/>
    </row>
    <row r="17" spans="1:28" ht="18" customHeight="1" x14ac:dyDescent="0.15">
      <c r="A17" s="31" t="s">
        <v>73</v>
      </c>
      <c r="B17" s="238" t="s">
        <v>174</v>
      </c>
      <c r="C17" s="239"/>
      <c r="D17" s="239"/>
      <c r="E17" s="239"/>
      <c r="F17" s="239"/>
      <c r="G17" s="239"/>
      <c r="H17" s="240"/>
      <c r="I17" s="245">
        <v>40</v>
      </c>
      <c r="J17" s="246"/>
      <c r="K17" s="26" t="s">
        <v>78</v>
      </c>
      <c r="L17" s="78">
        <v>10</v>
      </c>
      <c r="M17" s="28" t="s">
        <v>79</v>
      </c>
      <c r="N17" s="247" t="s">
        <v>83</v>
      </c>
      <c r="O17" s="248"/>
      <c r="P17" s="249"/>
      <c r="Q17" s="250">
        <v>1500</v>
      </c>
      <c r="R17" s="250"/>
      <c r="S17" s="29" t="s">
        <v>80</v>
      </c>
      <c r="T17" s="219"/>
      <c r="U17" s="220"/>
      <c r="V17" s="197">
        <f t="shared" si="0"/>
        <v>0</v>
      </c>
      <c r="W17" s="198"/>
      <c r="X17" s="191">
        <f t="shared" si="1"/>
        <v>10</v>
      </c>
      <c r="Y17" s="192"/>
    </row>
    <row r="18" spans="1:28" ht="18" customHeight="1" x14ac:dyDescent="0.15">
      <c r="A18" s="31" t="s">
        <v>74</v>
      </c>
      <c r="B18" s="137"/>
      <c r="C18" s="138"/>
      <c r="D18" s="138"/>
      <c r="E18" s="138"/>
      <c r="F18" s="138"/>
      <c r="G18" s="138"/>
      <c r="H18" s="139"/>
      <c r="I18" s="202"/>
      <c r="J18" s="203"/>
      <c r="K18" s="26" t="s">
        <v>78</v>
      </c>
      <c r="L18" s="27"/>
      <c r="M18" s="28" t="s">
        <v>79</v>
      </c>
      <c r="N18" s="215"/>
      <c r="O18" s="216"/>
      <c r="P18" s="217"/>
      <c r="Q18" s="218"/>
      <c r="R18" s="218"/>
      <c r="S18" s="29" t="s">
        <v>80</v>
      </c>
      <c r="T18" s="219"/>
      <c r="U18" s="220"/>
      <c r="V18" s="197" t="e">
        <f t="shared" si="0"/>
        <v>#DIV/0!</v>
      </c>
      <c r="W18" s="198"/>
      <c r="X18" s="191" t="e">
        <f t="shared" si="1"/>
        <v>#DIV/0!</v>
      </c>
      <c r="Y18" s="192"/>
      <c r="Z18" s="23"/>
      <c r="AA18" s="24"/>
      <c r="AB18" s="24"/>
    </row>
    <row r="19" spans="1:28" ht="18" customHeight="1" x14ac:dyDescent="0.15">
      <c r="A19" s="31" t="s">
        <v>75</v>
      </c>
      <c r="B19" s="137"/>
      <c r="C19" s="138"/>
      <c r="D19" s="138"/>
      <c r="E19" s="138"/>
      <c r="F19" s="138"/>
      <c r="G19" s="138"/>
      <c r="H19" s="139"/>
      <c r="I19" s="202"/>
      <c r="J19" s="203"/>
      <c r="K19" s="26" t="s">
        <v>78</v>
      </c>
      <c r="L19" s="27"/>
      <c r="M19" s="28" t="s">
        <v>79</v>
      </c>
      <c r="N19" s="215"/>
      <c r="O19" s="216"/>
      <c r="P19" s="217"/>
      <c r="Q19" s="218"/>
      <c r="R19" s="218"/>
      <c r="S19" s="29" t="s">
        <v>80</v>
      </c>
      <c r="T19" s="219"/>
      <c r="U19" s="220"/>
      <c r="V19" s="197" t="e">
        <f t="shared" si="0"/>
        <v>#DIV/0!</v>
      </c>
      <c r="W19" s="198"/>
      <c r="X19" s="191" t="e">
        <f t="shared" si="1"/>
        <v>#DIV/0!</v>
      </c>
      <c r="Y19" s="192"/>
      <c r="Z19" s="23"/>
      <c r="AA19" s="24"/>
      <c r="AB19" s="24"/>
    </row>
    <row r="20" spans="1:28" ht="18" customHeight="1" x14ac:dyDescent="0.15">
      <c r="A20" s="31" t="s">
        <v>91</v>
      </c>
      <c r="B20" s="137"/>
      <c r="C20" s="138"/>
      <c r="D20" s="138"/>
      <c r="E20" s="138"/>
      <c r="F20" s="138"/>
      <c r="G20" s="138"/>
      <c r="H20" s="139"/>
      <c r="I20" s="202"/>
      <c r="J20" s="203"/>
      <c r="K20" s="26" t="s">
        <v>78</v>
      </c>
      <c r="L20" s="27"/>
      <c r="M20" s="28" t="s">
        <v>79</v>
      </c>
      <c r="N20" s="215"/>
      <c r="O20" s="216"/>
      <c r="P20" s="217"/>
      <c r="Q20" s="218"/>
      <c r="R20" s="218"/>
      <c r="S20" s="29" t="s">
        <v>80</v>
      </c>
      <c r="T20" s="219"/>
      <c r="U20" s="220"/>
      <c r="V20" s="197" t="e">
        <f t="shared" si="0"/>
        <v>#DIV/0!</v>
      </c>
      <c r="W20" s="198"/>
      <c r="X20" s="191" t="e">
        <f t="shared" si="1"/>
        <v>#DIV/0!</v>
      </c>
      <c r="Y20" s="192"/>
      <c r="Z20" s="22"/>
      <c r="AA20" s="22"/>
      <c r="AB20" s="22"/>
    </row>
    <row r="21" spans="1:28" ht="18" customHeight="1" x14ac:dyDescent="0.15">
      <c r="A21" s="31" t="s">
        <v>21</v>
      </c>
      <c r="B21" s="137"/>
      <c r="C21" s="138"/>
      <c r="D21" s="138"/>
      <c r="E21" s="138"/>
      <c r="F21" s="138"/>
      <c r="G21" s="138"/>
      <c r="H21" s="139"/>
      <c r="I21" s="202"/>
      <c r="J21" s="203"/>
      <c r="K21" s="26" t="s">
        <v>78</v>
      </c>
      <c r="L21" s="27"/>
      <c r="M21" s="28" t="s">
        <v>79</v>
      </c>
      <c r="N21" s="215"/>
      <c r="O21" s="216"/>
      <c r="P21" s="217"/>
      <c r="Q21" s="218"/>
      <c r="R21" s="218"/>
      <c r="S21" s="29" t="s">
        <v>80</v>
      </c>
      <c r="T21" s="219"/>
      <c r="U21" s="220"/>
      <c r="V21" s="197" t="e">
        <f t="shared" si="0"/>
        <v>#DIV/0!</v>
      </c>
      <c r="W21" s="198"/>
      <c r="X21" s="191" t="e">
        <f t="shared" ref="X21:X29" si="2">10-V21</f>
        <v>#DIV/0!</v>
      </c>
      <c r="Y21" s="192"/>
      <c r="Z21" s="22"/>
      <c r="AA21" s="22"/>
      <c r="AB21" s="22"/>
    </row>
    <row r="22" spans="1:28" ht="18" customHeight="1" x14ac:dyDescent="0.15">
      <c r="A22" s="31" t="s">
        <v>92</v>
      </c>
      <c r="B22" s="137"/>
      <c r="C22" s="138"/>
      <c r="D22" s="138"/>
      <c r="E22" s="138"/>
      <c r="F22" s="138"/>
      <c r="G22" s="138"/>
      <c r="H22" s="139"/>
      <c r="I22" s="202"/>
      <c r="J22" s="203"/>
      <c r="K22" s="26" t="s">
        <v>78</v>
      </c>
      <c r="L22" s="27"/>
      <c r="M22" s="28" t="s">
        <v>79</v>
      </c>
      <c r="N22" s="215"/>
      <c r="O22" s="216"/>
      <c r="P22" s="217"/>
      <c r="Q22" s="218"/>
      <c r="R22" s="218"/>
      <c r="S22" s="29" t="s">
        <v>80</v>
      </c>
      <c r="T22" s="219"/>
      <c r="U22" s="220"/>
      <c r="V22" s="197" t="e">
        <f t="shared" si="0"/>
        <v>#DIV/0!</v>
      </c>
      <c r="W22" s="198"/>
      <c r="X22" s="191" t="e">
        <f t="shared" si="2"/>
        <v>#DIV/0!</v>
      </c>
      <c r="Y22" s="192"/>
      <c r="Z22" s="22"/>
      <c r="AA22" s="22"/>
      <c r="AB22" s="22"/>
    </row>
    <row r="23" spans="1:28" ht="18" customHeight="1" x14ac:dyDescent="0.15">
      <c r="A23" s="31" t="s">
        <v>93</v>
      </c>
      <c r="B23" s="137"/>
      <c r="C23" s="138"/>
      <c r="D23" s="138"/>
      <c r="E23" s="138"/>
      <c r="F23" s="138"/>
      <c r="G23" s="138"/>
      <c r="H23" s="139"/>
      <c r="I23" s="202"/>
      <c r="J23" s="203"/>
      <c r="K23" s="26" t="s">
        <v>78</v>
      </c>
      <c r="L23" s="27"/>
      <c r="M23" s="28" t="s">
        <v>79</v>
      </c>
      <c r="N23" s="215"/>
      <c r="O23" s="216"/>
      <c r="P23" s="217"/>
      <c r="Q23" s="218"/>
      <c r="R23" s="218"/>
      <c r="S23" s="29" t="s">
        <v>80</v>
      </c>
      <c r="T23" s="219"/>
      <c r="U23" s="220"/>
      <c r="V23" s="197" t="e">
        <f t="shared" si="0"/>
        <v>#DIV/0!</v>
      </c>
      <c r="W23" s="198"/>
      <c r="X23" s="191" t="e">
        <f t="shared" si="2"/>
        <v>#DIV/0!</v>
      </c>
      <c r="Y23" s="192"/>
      <c r="Z23" s="22"/>
      <c r="AA23" s="22"/>
      <c r="AB23" s="22"/>
    </row>
    <row r="24" spans="1:28" ht="18" customHeight="1" x14ac:dyDescent="0.15">
      <c r="A24" s="31" t="s">
        <v>94</v>
      </c>
      <c r="B24" s="137"/>
      <c r="C24" s="138"/>
      <c r="D24" s="138"/>
      <c r="E24" s="138"/>
      <c r="F24" s="138"/>
      <c r="G24" s="138"/>
      <c r="H24" s="139"/>
      <c r="I24" s="202"/>
      <c r="J24" s="203"/>
      <c r="K24" s="26" t="s">
        <v>78</v>
      </c>
      <c r="L24" s="27"/>
      <c r="M24" s="28" t="s">
        <v>79</v>
      </c>
      <c r="N24" s="215"/>
      <c r="O24" s="216"/>
      <c r="P24" s="217"/>
      <c r="Q24" s="218"/>
      <c r="R24" s="218"/>
      <c r="S24" s="29" t="s">
        <v>80</v>
      </c>
      <c r="T24" s="219"/>
      <c r="U24" s="220"/>
      <c r="V24" s="197" t="e">
        <f t="shared" si="0"/>
        <v>#DIV/0!</v>
      </c>
      <c r="W24" s="198"/>
      <c r="X24" s="191" t="e">
        <f t="shared" si="2"/>
        <v>#DIV/0!</v>
      </c>
      <c r="Y24" s="192"/>
      <c r="Z24" s="22"/>
      <c r="AA24" s="22"/>
      <c r="AB24" s="22"/>
    </row>
    <row r="25" spans="1:28" ht="18" customHeight="1" x14ac:dyDescent="0.15">
      <c r="A25" s="31" t="s">
        <v>95</v>
      </c>
      <c r="B25" s="137"/>
      <c r="C25" s="138"/>
      <c r="D25" s="138"/>
      <c r="E25" s="138"/>
      <c r="F25" s="138"/>
      <c r="G25" s="138"/>
      <c r="H25" s="139"/>
      <c r="I25" s="202"/>
      <c r="J25" s="203"/>
      <c r="K25" s="26" t="s">
        <v>78</v>
      </c>
      <c r="L25" s="27"/>
      <c r="M25" s="28" t="s">
        <v>79</v>
      </c>
      <c r="N25" s="215"/>
      <c r="O25" s="216"/>
      <c r="P25" s="217"/>
      <c r="Q25" s="218"/>
      <c r="R25" s="218"/>
      <c r="S25" s="29" t="s">
        <v>80</v>
      </c>
      <c r="T25" s="219"/>
      <c r="U25" s="220"/>
      <c r="V25" s="197" t="e">
        <f t="shared" si="0"/>
        <v>#DIV/0!</v>
      </c>
      <c r="W25" s="198"/>
      <c r="X25" s="191" t="e">
        <f t="shared" si="2"/>
        <v>#DIV/0!</v>
      </c>
      <c r="Y25" s="192"/>
      <c r="Z25" s="22"/>
      <c r="AA25" s="22"/>
      <c r="AB25" s="22"/>
    </row>
    <row r="26" spans="1:28" ht="18" customHeight="1" x14ac:dyDescent="0.15">
      <c r="A26" s="31" t="s">
        <v>96</v>
      </c>
      <c r="B26" s="137"/>
      <c r="C26" s="138"/>
      <c r="D26" s="138"/>
      <c r="E26" s="138"/>
      <c r="F26" s="138"/>
      <c r="G26" s="138"/>
      <c r="H26" s="139"/>
      <c r="I26" s="202"/>
      <c r="J26" s="203"/>
      <c r="K26" s="26" t="s">
        <v>78</v>
      </c>
      <c r="L26" s="27"/>
      <c r="M26" s="28" t="s">
        <v>79</v>
      </c>
      <c r="N26" s="215"/>
      <c r="O26" s="216"/>
      <c r="P26" s="217"/>
      <c r="Q26" s="218"/>
      <c r="R26" s="218"/>
      <c r="S26" s="29" t="s">
        <v>80</v>
      </c>
      <c r="T26" s="219"/>
      <c r="U26" s="220"/>
      <c r="V26" s="197" t="e">
        <f t="shared" si="0"/>
        <v>#DIV/0!</v>
      </c>
      <c r="W26" s="198"/>
      <c r="X26" s="191" t="e">
        <f t="shared" si="2"/>
        <v>#DIV/0!</v>
      </c>
      <c r="Y26" s="192"/>
      <c r="Z26" s="22"/>
      <c r="AA26" s="22"/>
      <c r="AB26" s="22"/>
    </row>
    <row r="27" spans="1:28" ht="18" customHeight="1" x14ac:dyDescent="0.15">
      <c r="A27" s="31" t="s">
        <v>97</v>
      </c>
      <c r="B27" s="137"/>
      <c r="C27" s="138"/>
      <c r="D27" s="138"/>
      <c r="E27" s="138"/>
      <c r="F27" s="138"/>
      <c r="G27" s="138"/>
      <c r="H27" s="139"/>
      <c r="I27" s="202"/>
      <c r="J27" s="203"/>
      <c r="K27" s="26" t="s">
        <v>78</v>
      </c>
      <c r="L27" s="27"/>
      <c r="M27" s="28" t="s">
        <v>79</v>
      </c>
      <c r="N27" s="215"/>
      <c r="O27" s="216"/>
      <c r="P27" s="217"/>
      <c r="Q27" s="218"/>
      <c r="R27" s="218"/>
      <c r="S27" s="29" t="s">
        <v>80</v>
      </c>
      <c r="T27" s="219"/>
      <c r="U27" s="220"/>
      <c r="V27" s="197" t="e">
        <f t="shared" si="0"/>
        <v>#DIV/0!</v>
      </c>
      <c r="W27" s="198"/>
      <c r="X27" s="191" t="e">
        <f t="shared" si="2"/>
        <v>#DIV/0!</v>
      </c>
      <c r="Y27" s="192"/>
      <c r="Z27" s="22"/>
      <c r="AA27" s="22"/>
      <c r="AB27" s="22"/>
    </row>
    <row r="28" spans="1:28" ht="18" customHeight="1" x14ac:dyDescent="0.15">
      <c r="A28" s="31" t="s">
        <v>98</v>
      </c>
      <c r="B28" s="137"/>
      <c r="C28" s="138"/>
      <c r="D28" s="138"/>
      <c r="E28" s="138"/>
      <c r="F28" s="138"/>
      <c r="G28" s="138"/>
      <c r="H28" s="139"/>
      <c r="I28" s="202"/>
      <c r="J28" s="203"/>
      <c r="K28" s="26" t="s">
        <v>78</v>
      </c>
      <c r="L28" s="27"/>
      <c r="M28" s="28" t="s">
        <v>79</v>
      </c>
      <c r="N28" s="215"/>
      <c r="O28" s="216"/>
      <c r="P28" s="217"/>
      <c r="Q28" s="218"/>
      <c r="R28" s="218"/>
      <c r="S28" s="29" t="s">
        <v>80</v>
      </c>
      <c r="T28" s="219"/>
      <c r="U28" s="220"/>
      <c r="V28" s="197" t="e">
        <f t="shared" si="0"/>
        <v>#DIV/0!</v>
      </c>
      <c r="W28" s="198"/>
      <c r="X28" s="191" t="e">
        <f t="shared" si="2"/>
        <v>#DIV/0!</v>
      </c>
      <c r="Y28" s="192"/>
      <c r="Z28" s="22"/>
      <c r="AA28" s="22"/>
      <c r="AB28" s="22"/>
    </row>
    <row r="29" spans="1:28" ht="18" customHeight="1" x14ac:dyDescent="0.15">
      <c r="A29" s="31" t="s">
        <v>99</v>
      </c>
      <c r="B29" s="137"/>
      <c r="C29" s="138"/>
      <c r="D29" s="138"/>
      <c r="E29" s="138"/>
      <c r="F29" s="138"/>
      <c r="G29" s="138"/>
      <c r="H29" s="139"/>
      <c r="I29" s="202"/>
      <c r="J29" s="203"/>
      <c r="K29" s="26" t="s">
        <v>78</v>
      </c>
      <c r="L29" s="27"/>
      <c r="M29" s="28" t="s">
        <v>79</v>
      </c>
      <c r="N29" s="215"/>
      <c r="O29" s="216"/>
      <c r="P29" s="217"/>
      <c r="Q29" s="218"/>
      <c r="R29" s="218"/>
      <c r="S29" s="29" t="s">
        <v>80</v>
      </c>
      <c r="T29" s="219"/>
      <c r="U29" s="220"/>
      <c r="V29" s="197" t="e">
        <f t="shared" si="0"/>
        <v>#DIV/0!</v>
      </c>
      <c r="W29" s="198"/>
      <c r="X29" s="191" t="e">
        <f t="shared" si="2"/>
        <v>#DIV/0!</v>
      </c>
      <c r="Y29" s="192"/>
      <c r="Z29" s="22"/>
      <c r="AA29" s="22"/>
      <c r="AB29" s="22"/>
    </row>
    <row r="30" spans="1:28" ht="15.75" x14ac:dyDescent="0.15">
      <c r="A30" s="36"/>
      <c r="B30" s="37"/>
      <c r="C30" s="38"/>
      <c r="D30" s="38"/>
      <c r="E30" s="38"/>
      <c r="F30" s="38"/>
      <c r="G30" s="38"/>
      <c r="H30" s="38"/>
      <c r="I30" s="39"/>
      <c r="J30" s="39"/>
      <c r="K30" s="39"/>
      <c r="L30" s="37"/>
      <c r="M30" s="37"/>
      <c r="N30" s="40"/>
      <c r="O30" s="40"/>
      <c r="P30" s="40"/>
      <c r="Q30" s="40"/>
      <c r="R30" s="40"/>
      <c r="S30" s="40"/>
      <c r="T30" s="41"/>
      <c r="U30" s="41"/>
      <c r="V30" s="41"/>
      <c r="W30" s="42"/>
      <c r="X30" s="42"/>
      <c r="Y30" s="42"/>
    </row>
    <row r="31" spans="1:28" ht="19.5" thickBot="1" x14ac:dyDescent="0.2">
      <c r="A31" s="10"/>
      <c r="B31" s="199" t="s">
        <v>100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1"/>
      <c r="N31" s="207" t="s">
        <v>89</v>
      </c>
      <c r="O31" s="208"/>
      <c r="P31" s="208"/>
      <c r="Q31" s="208"/>
      <c r="R31" s="208"/>
      <c r="S31" s="209"/>
      <c r="T31" s="20"/>
      <c r="U31" s="20"/>
      <c r="V31" s="20"/>
      <c r="W31" s="20"/>
      <c r="X31" s="20"/>
      <c r="Y31" s="20"/>
    </row>
    <row r="32" spans="1:28" ht="15" customHeight="1" x14ac:dyDescent="0.15">
      <c r="A32" s="21"/>
      <c r="B32" s="210" t="s">
        <v>77</v>
      </c>
      <c r="C32" s="211"/>
      <c r="D32" s="211"/>
      <c r="E32" s="211"/>
      <c r="F32" s="211"/>
      <c r="G32" s="211"/>
      <c r="H32" s="211"/>
      <c r="I32" s="210" t="s">
        <v>101</v>
      </c>
      <c r="J32" s="211"/>
      <c r="K32" s="212"/>
      <c r="L32" s="210" t="s">
        <v>81</v>
      </c>
      <c r="M32" s="211"/>
      <c r="N32" s="213" t="s">
        <v>86</v>
      </c>
      <c r="O32" s="214"/>
      <c r="P32" s="204" t="s">
        <v>87</v>
      </c>
      <c r="Q32" s="205"/>
      <c r="R32" s="206" t="s">
        <v>88</v>
      </c>
      <c r="S32" s="205"/>
      <c r="T32" s="20"/>
      <c r="U32" s="20"/>
      <c r="V32" s="20"/>
      <c r="W32" s="20"/>
      <c r="X32" s="20"/>
      <c r="Y32" s="20"/>
    </row>
    <row r="33" spans="1:25" ht="18" customHeight="1" x14ac:dyDescent="0.15">
      <c r="A33" s="32" t="s">
        <v>121</v>
      </c>
      <c r="B33" s="238" t="s">
        <v>175</v>
      </c>
      <c r="C33" s="239"/>
      <c r="D33" s="239"/>
      <c r="E33" s="239"/>
      <c r="F33" s="239"/>
      <c r="G33" s="239"/>
      <c r="H33" s="240"/>
      <c r="I33" s="243">
        <v>5</v>
      </c>
      <c r="J33" s="244"/>
      <c r="K33" s="26" t="s">
        <v>193</v>
      </c>
      <c r="L33" s="78">
        <v>10</v>
      </c>
      <c r="M33" s="28" t="s">
        <v>79</v>
      </c>
      <c r="N33" s="195">
        <v>1.6</v>
      </c>
      <c r="O33" s="196"/>
      <c r="P33" s="197">
        <f t="shared" ref="P33:P40" si="3">N33/I33*10</f>
        <v>3.2</v>
      </c>
      <c r="Q33" s="198"/>
      <c r="R33" s="191">
        <f t="shared" ref="R33:R39" si="4">10-P33</f>
        <v>6.8</v>
      </c>
      <c r="S33" s="192"/>
      <c r="T33" s="20"/>
      <c r="U33" s="20"/>
      <c r="V33" s="20"/>
      <c r="W33" s="20"/>
      <c r="X33" s="20"/>
      <c r="Y33" s="20"/>
    </row>
    <row r="34" spans="1:25" ht="18" customHeight="1" x14ac:dyDescent="0.15">
      <c r="A34" s="32" t="s">
        <v>122</v>
      </c>
      <c r="B34" s="238" t="s">
        <v>176</v>
      </c>
      <c r="C34" s="239"/>
      <c r="D34" s="239"/>
      <c r="E34" s="239"/>
      <c r="F34" s="239"/>
      <c r="G34" s="239"/>
      <c r="H34" s="240"/>
      <c r="I34" s="243">
        <v>5</v>
      </c>
      <c r="J34" s="244"/>
      <c r="K34" s="26" t="s">
        <v>193</v>
      </c>
      <c r="L34" s="78">
        <v>10</v>
      </c>
      <c r="M34" s="28" t="s">
        <v>79</v>
      </c>
      <c r="N34" s="195">
        <v>1.6</v>
      </c>
      <c r="O34" s="196"/>
      <c r="P34" s="197">
        <f t="shared" si="3"/>
        <v>3.2</v>
      </c>
      <c r="Q34" s="198"/>
      <c r="R34" s="191">
        <f t="shared" si="4"/>
        <v>6.8</v>
      </c>
      <c r="S34" s="192"/>
      <c r="T34" s="20"/>
      <c r="U34" s="20"/>
      <c r="V34" s="20"/>
      <c r="W34" s="20"/>
      <c r="X34" s="20"/>
      <c r="Y34" s="20"/>
    </row>
    <row r="35" spans="1:25" ht="18" customHeight="1" x14ac:dyDescent="0.15">
      <c r="A35" s="32" t="s">
        <v>123</v>
      </c>
      <c r="B35" s="137"/>
      <c r="C35" s="138"/>
      <c r="D35" s="138"/>
      <c r="E35" s="138"/>
      <c r="F35" s="138"/>
      <c r="G35" s="138"/>
      <c r="H35" s="139"/>
      <c r="I35" s="193"/>
      <c r="J35" s="194"/>
      <c r="K35" s="26" t="s">
        <v>193</v>
      </c>
      <c r="L35" s="27"/>
      <c r="M35" s="28" t="s">
        <v>79</v>
      </c>
      <c r="N35" s="195">
        <v>1.6</v>
      </c>
      <c r="O35" s="196"/>
      <c r="P35" s="197" t="e">
        <f t="shared" si="3"/>
        <v>#DIV/0!</v>
      </c>
      <c r="Q35" s="198"/>
      <c r="R35" s="191" t="e">
        <f t="shared" si="4"/>
        <v>#DIV/0!</v>
      </c>
      <c r="S35" s="192"/>
      <c r="T35" s="20"/>
      <c r="U35" s="20"/>
      <c r="V35" s="20"/>
      <c r="W35" s="20"/>
      <c r="X35" s="20"/>
      <c r="Y35" s="20"/>
    </row>
    <row r="36" spans="1:25" ht="18" customHeight="1" x14ac:dyDescent="0.15">
      <c r="A36" s="32" t="s">
        <v>124</v>
      </c>
      <c r="B36" s="137"/>
      <c r="C36" s="138"/>
      <c r="D36" s="138"/>
      <c r="E36" s="138"/>
      <c r="F36" s="138"/>
      <c r="G36" s="138"/>
      <c r="H36" s="139"/>
      <c r="I36" s="193"/>
      <c r="J36" s="194"/>
      <c r="K36" s="26" t="s">
        <v>193</v>
      </c>
      <c r="L36" s="27"/>
      <c r="M36" s="28" t="s">
        <v>79</v>
      </c>
      <c r="N36" s="195">
        <v>1.6</v>
      </c>
      <c r="O36" s="196"/>
      <c r="P36" s="197" t="e">
        <f t="shared" si="3"/>
        <v>#DIV/0!</v>
      </c>
      <c r="Q36" s="198"/>
      <c r="R36" s="191" t="e">
        <f t="shared" si="4"/>
        <v>#DIV/0!</v>
      </c>
      <c r="S36" s="192"/>
      <c r="T36" s="20"/>
      <c r="U36" s="20"/>
      <c r="V36" s="20"/>
      <c r="W36" s="20"/>
      <c r="X36" s="20"/>
      <c r="Y36" s="20"/>
    </row>
    <row r="37" spans="1:25" ht="18" customHeight="1" x14ac:dyDescent="0.15">
      <c r="A37" s="32" t="s">
        <v>125</v>
      </c>
      <c r="B37" s="137"/>
      <c r="C37" s="138"/>
      <c r="D37" s="138"/>
      <c r="E37" s="138"/>
      <c r="F37" s="138"/>
      <c r="G37" s="138"/>
      <c r="H37" s="139"/>
      <c r="I37" s="193"/>
      <c r="J37" s="194"/>
      <c r="K37" s="26" t="s">
        <v>193</v>
      </c>
      <c r="L37" s="27"/>
      <c r="M37" s="28" t="s">
        <v>79</v>
      </c>
      <c r="N37" s="195">
        <v>1.6</v>
      </c>
      <c r="O37" s="196"/>
      <c r="P37" s="197" t="e">
        <f t="shared" si="3"/>
        <v>#DIV/0!</v>
      </c>
      <c r="Q37" s="198"/>
      <c r="R37" s="191" t="e">
        <f t="shared" si="4"/>
        <v>#DIV/0!</v>
      </c>
      <c r="S37" s="192"/>
      <c r="T37" s="20"/>
      <c r="U37" s="20"/>
      <c r="V37" s="20"/>
      <c r="W37" s="20"/>
      <c r="X37" s="20"/>
      <c r="Y37" s="20"/>
    </row>
    <row r="38" spans="1:25" ht="18" customHeight="1" x14ac:dyDescent="0.15">
      <c r="A38" s="32" t="s">
        <v>126</v>
      </c>
      <c r="B38" s="137"/>
      <c r="C38" s="138"/>
      <c r="D38" s="138"/>
      <c r="E38" s="138"/>
      <c r="F38" s="138"/>
      <c r="G38" s="138"/>
      <c r="H38" s="139"/>
      <c r="I38" s="193"/>
      <c r="J38" s="194"/>
      <c r="K38" s="26" t="s">
        <v>193</v>
      </c>
      <c r="L38" s="27"/>
      <c r="M38" s="28" t="s">
        <v>79</v>
      </c>
      <c r="N38" s="195">
        <v>1.6</v>
      </c>
      <c r="O38" s="196"/>
      <c r="P38" s="197" t="e">
        <f t="shared" si="3"/>
        <v>#DIV/0!</v>
      </c>
      <c r="Q38" s="198"/>
      <c r="R38" s="191" t="e">
        <f t="shared" si="4"/>
        <v>#DIV/0!</v>
      </c>
      <c r="S38" s="192"/>
      <c r="T38" s="20"/>
      <c r="U38" s="20"/>
      <c r="V38" s="20"/>
      <c r="W38" s="20"/>
      <c r="X38" s="20"/>
      <c r="Y38" s="20"/>
    </row>
    <row r="39" spans="1:25" ht="18" customHeight="1" x14ac:dyDescent="0.15">
      <c r="A39" s="32" t="s">
        <v>127</v>
      </c>
      <c r="B39" s="137"/>
      <c r="C39" s="138"/>
      <c r="D39" s="138"/>
      <c r="E39" s="138"/>
      <c r="F39" s="138"/>
      <c r="G39" s="138"/>
      <c r="H39" s="139"/>
      <c r="I39" s="193"/>
      <c r="J39" s="194"/>
      <c r="K39" s="26" t="s">
        <v>193</v>
      </c>
      <c r="L39" s="27"/>
      <c r="M39" s="28" t="s">
        <v>79</v>
      </c>
      <c r="N39" s="195">
        <v>1.6</v>
      </c>
      <c r="O39" s="196"/>
      <c r="P39" s="197" t="e">
        <f t="shared" si="3"/>
        <v>#DIV/0!</v>
      </c>
      <c r="Q39" s="198"/>
      <c r="R39" s="191" t="e">
        <f t="shared" si="4"/>
        <v>#DIV/0!</v>
      </c>
      <c r="S39" s="192"/>
      <c r="T39" s="20"/>
      <c r="U39" s="20"/>
      <c r="V39" s="20"/>
      <c r="W39" s="20"/>
      <c r="X39" s="20"/>
      <c r="Y39" s="20"/>
    </row>
    <row r="40" spans="1:25" ht="18" customHeight="1" x14ac:dyDescent="0.15">
      <c r="A40" s="32" t="s">
        <v>128</v>
      </c>
      <c r="B40" s="137"/>
      <c r="C40" s="138"/>
      <c r="D40" s="138"/>
      <c r="E40" s="138"/>
      <c r="F40" s="138"/>
      <c r="G40" s="138"/>
      <c r="H40" s="139"/>
      <c r="I40" s="193"/>
      <c r="J40" s="194"/>
      <c r="K40" s="26" t="s">
        <v>193</v>
      </c>
      <c r="L40" s="27"/>
      <c r="M40" s="28" t="s">
        <v>79</v>
      </c>
      <c r="N40" s="195">
        <v>1.6</v>
      </c>
      <c r="O40" s="196"/>
      <c r="P40" s="197" t="e">
        <f t="shared" si="3"/>
        <v>#DIV/0!</v>
      </c>
      <c r="Q40" s="198"/>
      <c r="R40" s="191" t="e">
        <f t="shared" ref="R40" si="5">10-P40</f>
        <v>#DIV/0!</v>
      </c>
      <c r="S40" s="192"/>
      <c r="T40" s="20"/>
      <c r="U40" s="20"/>
      <c r="V40" s="20"/>
      <c r="W40" s="20"/>
      <c r="X40" s="20"/>
      <c r="Y40" s="20"/>
    </row>
    <row r="41" spans="1:25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32.25" customHeight="1" x14ac:dyDescent="0.15">
      <c r="A50" s="20"/>
      <c r="B50" s="20"/>
      <c r="C50" s="20"/>
      <c r="D50" s="20"/>
      <c r="E50" s="20"/>
      <c r="F50" s="20"/>
      <c r="G50" s="20"/>
      <c r="H50" s="170" t="s">
        <v>144</v>
      </c>
      <c r="I50" s="171"/>
      <c r="J50" s="171"/>
      <c r="K50" s="171"/>
      <c r="L50" s="172" t="s">
        <v>89</v>
      </c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</row>
    <row r="51" spans="1:25" ht="33.75" customHeight="1" x14ac:dyDescent="0.15">
      <c r="A51" s="43"/>
      <c r="B51" s="184" t="s">
        <v>129</v>
      </c>
      <c r="C51" s="185"/>
      <c r="D51" s="185"/>
      <c r="E51" s="185"/>
      <c r="F51" s="185"/>
      <c r="G51" s="186"/>
      <c r="H51" s="187" t="s">
        <v>130</v>
      </c>
      <c r="I51" s="188"/>
      <c r="J51" s="189" t="s">
        <v>131</v>
      </c>
      <c r="K51" s="190"/>
      <c r="L51" s="179"/>
      <c r="M51" s="180"/>
      <c r="N51" s="180"/>
      <c r="O51" s="180"/>
      <c r="P51" s="180"/>
      <c r="Q51" s="180"/>
      <c r="R51" s="181"/>
      <c r="S51" s="182"/>
      <c r="T51" s="183"/>
      <c r="U51" s="183"/>
      <c r="V51" s="183"/>
      <c r="W51" s="183"/>
      <c r="X51" s="183"/>
      <c r="Y51" s="183"/>
    </row>
    <row r="52" spans="1:25" ht="18" customHeight="1" x14ac:dyDescent="0.35">
      <c r="A52" s="30" t="s">
        <v>102</v>
      </c>
      <c r="B52" s="79" t="s">
        <v>184</v>
      </c>
      <c r="C52" s="80"/>
      <c r="D52" s="80"/>
      <c r="E52" s="80"/>
      <c r="F52" s="80"/>
      <c r="G52" s="81"/>
      <c r="H52" s="242" t="s">
        <v>14</v>
      </c>
      <c r="I52" s="242"/>
      <c r="J52" s="242" t="s">
        <v>182</v>
      </c>
      <c r="K52" s="242"/>
      <c r="L52" s="35" t="s">
        <v>132</v>
      </c>
      <c r="M52" s="71"/>
      <c r="N52" s="168"/>
      <c r="O52" s="169"/>
      <c r="P52" s="169"/>
      <c r="Q52" s="169"/>
      <c r="R52" s="178"/>
      <c r="S52" s="35" t="s">
        <v>133</v>
      </c>
      <c r="T52" s="71"/>
      <c r="U52" s="174"/>
      <c r="V52" s="175"/>
      <c r="W52" s="175"/>
      <c r="X52" s="175"/>
      <c r="Y52" s="175"/>
    </row>
    <row r="53" spans="1:25" ht="18" customHeight="1" x14ac:dyDescent="0.35">
      <c r="A53" s="30" t="s">
        <v>103</v>
      </c>
      <c r="B53" s="79" t="s">
        <v>184</v>
      </c>
      <c r="C53" s="80"/>
      <c r="D53" s="80"/>
      <c r="E53" s="80"/>
      <c r="F53" s="80"/>
      <c r="G53" s="81"/>
      <c r="H53" s="242" t="s">
        <v>177</v>
      </c>
      <c r="I53" s="242"/>
      <c r="J53" s="242" t="s">
        <v>76</v>
      </c>
      <c r="K53" s="242"/>
      <c r="L53" s="35" t="s">
        <v>134</v>
      </c>
      <c r="M53" s="71"/>
      <c r="N53" s="168"/>
      <c r="O53" s="169"/>
      <c r="P53" s="169"/>
      <c r="Q53" s="169"/>
      <c r="R53" s="178"/>
      <c r="S53" s="35" t="s">
        <v>15</v>
      </c>
      <c r="T53" s="71"/>
      <c r="U53" s="176"/>
      <c r="V53" s="177"/>
      <c r="W53" s="177"/>
      <c r="X53" s="177"/>
      <c r="Y53" s="177"/>
    </row>
    <row r="54" spans="1:25" ht="18" customHeight="1" x14ac:dyDescent="0.35">
      <c r="A54" s="30" t="s">
        <v>104</v>
      </c>
      <c r="B54" s="79" t="s">
        <v>185</v>
      </c>
      <c r="C54" s="80"/>
      <c r="D54" s="80"/>
      <c r="E54" s="80"/>
      <c r="F54" s="80"/>
      <c r="G54" s="81"/>
      <c r="H54" s="242" t="s">
        <v>15</v>
      </c>
      <c r="I54" s="242"/>
      <c r="J54" s="242" t="s">
        <v>121</v>
      </c>
      <c r="K54" s="242"/>
      <c r="L54" s="35" t="s">
        <v>135</v>
      </c>
      <c r="M54" s="71"/>
      <c r="N54" s="168"/>
      <c r="O54" s="169"/>
      <c r="P54" s="169"/>
      <c r="Q54" s="169"/>
      <c r="R54" s="178"/>
      <c r="S54" s="35" t="s">
        <v>72</v>
      </c>
      <c r="T54" s="71"/>
      <c r="U54" s="168"/>
      <c r="V54" s="169"/>
      <c r="W54" s="169"/>
      <c r="X54" s="169"/>
      <c r="Y54" s="169"/>
    </row>
    <row r="55" spans="1:25" ht="18" customHeight="1" x14ac:dyDescent="0.35">
      <c r="A55" s="30" t="s">
        <v>105</v>
      </c>
      <c r="B55" s="79" t="s">
        <v>186</v>
      </c>
      <c r="C55" s="80"/>
      <c r="D55" s="80"/>
      <c r="E55" s="80"/>
      <c r="F55" s="80"/>
      <c r="G55" s="81"/>
      <c r="H55" s="242" t="s">
        <v>178</v>
      </c>
      <c r="I55" s="242"/>
      <c r="J55" s="242" t="s">
        <v>76</v>
      </c>
      <c r="K55" s="242"/>
      <c r="L55" s="35" t="s">
        <v>17</v>
      </c>
      <c r="M55" s="71"/>
      <c r="N55" s="168"/>
      <c r="O55" s="169"/>
      <c r="P55" s="169"/>
      <c r="Q55" s="169"/>
      <c r="R55" s="178"/>
      <c r="S55" s="35" t="s">
        <v>17</v>
      </c>
      <c r="T55" s="71"/>
      <c r="U55" s="168"/>
      <c r="V55" s="169"/>
      <c r="W55" s="169"/>
      <c r="X55" s="169"/>
      <c r="Y55" s="169"/>
    </row>
    <row r="56" spans="1:25" ht="18" customHeight="1" x14ac:dyDescent="0.35">
      <c r="A56" s="30" t="s">
        <v>106</v>
      </c>
      <c r="B56" s="79" t="s">
        <v>187</v>
      </c>
      <c r="C56" s="80"/>
      <c r="D56" s="80"/>
      <c r="E56" s="80"/>
      <c r="F56" s="80"/>
      <c r="G56" s="81"/>
      <c r="H56" s="242" t="s">
        <v>179</v>
      </c>
      <c r="I56" s="242"/>
      <c r="J56" s="242" t="s">
        <v>183</v>
      </c>
      <c r="K56" s="242"/>
      <c r="L56" s="35" t="s">
        <v>136</v>
      </c>
      <c r="M56" s="71"/>
      <c r="N56" s="168"/>
      <c r="O56" s="169"/>
      <c r="P56" s="169"/>
      <c r="Q56" s="169"/>
      <c r="R56" s="178"/>
      <c r="S56" s="35" t="s">
        <v>18</v>
      </c>
      <c r="T56" s="71"/>
      <c r="U56" s="168"/>
      <c r="V56" s="169"/>
      <c r="W56" s="169"/>
      <c r="X56" s="169"/>
      <c r="Y56" s="169"/>
    </row>
    <row r="57" spans="1:25" ht="18" customHeight="1" x14ac:dyDescent="0.35">
      <c r="A57" s="30" t="s">
        <v>107</v>
      </c>
      <c r="B57" s="79" t="s">
        <v>188</v>
      </c>
      <c r="C57" s="80"/>
      <c r="D57" s="80"/>
      <c r="E57" s="80"/>
      <c r="F57" s="80"/>
      <c r="G57" s="81"/>
      <c r="H57" s="242" t="s">
        <v>180</v>
      </c>
      <c r="I57" s="242"/>
      <c r="J57" s="242" t="s">
        <v>122</v>
      </c>
      <c r="K57" s="242"/>
      <c r="L57" s="35" t="s">
        <v>75</v>
      </c>
      <c r="M57" s="71"/>
      <c r="N57" s="168"/>
      <c r="O57" s="169"/>
      <c r="P57" s="169"/>
      <c r="Q57" s="169"/>
      <c r="R57" s="178"/>
      <c r="S57" s="35" t="s">
        <v>120</v>
      </c>
      <c r="T57" s="71"/>
      <c r="U57" s="168"/>
      <c r="V57" s="169"/>
      <c r="W57" s="169"/>
      <c r="X57" s="169"/>
      <c r="Y57" s="169"/>
    </row>
    <row r="58" spans="1:25" ht="18" customHeight="1" x14ac:dyDescent="0.35">
      <c r="A58" s="30" t="s">
        <v>108</v>
      </c>
      <c r="B58" s="79" t="s">
        <v>189</v>
      </c>
      <c r="C58" s="80"/>
      <c r="D58" s="80"/>
      <c r="E58" s="80"/>
      <c r="F58" s="80"/>
      <c r="G58" s="81"/>
      <c r="H58" s="242" t="s">
        <v>17</v>
      </c>
      <c r="I58" s="242"/>
      <c r="J58" s="242" t="s">
        <v>121</v>
      </c>
      <c r="K58" s="242"/>
      <c r="L58" s="35" t="s">
        <v>137</v>
      </c>
      <c r="M58" s="71"/>
      <c r="N58" s="168"/>
      <c r="O58" s="169"/>
      <c r="P58" s="169"/>
      <c r="Q58" s="169"/>
      <c r="R58" s="178"/>
      <c r="S58" s="35" t="s">
        <v>137</v>
      </c>
      <c r="T58" s="71"/>
      <c r="U58" s="168"/>
      <c r="V58" s="169"/>
      <c r="W58" s="169"/>
      <c r="X58" s="169"/>
      <c r="Y58" s="169"/>
    </row>
    <row r="59" spans="1:25" ht="18" customHeight="1" x14ac:dyDescent="0.35">
      <c r="A59" s="30" t="s">
        <v>109</v>
      </c>
      <c r="B59" s="79" t="s">
        <v>190</v>
      </c>
      <c r="C59" s="80"/>
      <c r="D59" s="80"/>
      <c r="E59" s="80"/>
      <c r="F59" s="80"/>
      <c r="G59" s="81"/>
      <c r="H59" s="242" t="s">
        <v>181</v>
      </c>
      <c r="I59" s="242"/>
      <c r="J59" s="242" t="s">
        <v>76</v>
      </c>
      <c r="K59" s="242"/>
      <c r="L59" s="35" t="s">
        <v>138</v>
      </c>
      <c r="M59" s="71"/>
      <c r="N59" s="168"/>
      <c r="O59" s="169"/>
      <c r="P59" s="169"/>
      <c r="Q59" s="169"/>
      <c r="R59" s="178"/>
      <c r="S59" s="35" t="s">
        <v>139</v>
      </c>
      <c r="T59" s="71"/>
      <c r="U59" s="168"/>
      <c r="V59" s="169"/>
      <c r="W59" s="169"/>
      <c r="X59" s="169"/>
      <c r="Y59" s="169"/>
    </row>
    <row r="60" spans="1:25" ht="18" customHeight="1" x14ac:dyDescent="0.35">
      <c r="A60" s="30" t="s">
        <v>110</v>
      </c>
      <c r="B60" s="25"/>
      <c r="C60" s="33"/>
      <c r="D60" s="33"/>
      <c r="E60" s="33"/>
      <c r="F60" s="33"/>
      <c r="G60" s="34"/>
      <c r="H60" s="241"/>
      <c r="I60" s="241"/>
      <c r="J60" s="241"/>
      <c r="K60" s="241"/>
      <c r="L60" s="35" t="s">
        <v>14</v>
      </c>
      <c r="M60" s="71"/>
      <c r="N60" s="168"/>
      <c r="O60" s="169"/>
      <c r="P60" s="169"/>
      <c r="Q60" s="169"/>
      <c r="R60" s="178"/>
      <c r="S60" s="35" t="s">
        <v>133</v>
      </c>
      <c r="T60" s="71"/>
      <c r="U60" s="168"/>
      <c r="V60" s="169"/>
      <c r="W60" s="169"/>
      <c r="X60" s="169"/>
      <c r="Y60" s="169"/>
    </row>
    <row r="61" spans="1:25" ht="18" customHeight="1" x14ac:dyDescent="0.35">
      <c r="A61" s="30" t="s">
        <v>111</v>
      </c>
      <c r="B61" s="25"/>
      <c r="C61" s="33"/>
      <c r="D61" s="33"/>
      <c r="E61" s="33"/>
      <c r="F61" s="33"/>
      <c r="G61" s="34"/>
      <c r="H61" s="241"/>
      <c r="I61" s="241"/>
      <c r="J61" s="241"/>
      <c r="K61" s="241"/>
      <c r="L61" s="35" t="s">
        <v>134</v>
      </c>
      <c r="M61" s="71"/>
      <c r="N61" s="168"/>
      <c r="O61" s="169"/>
      <c r="P61" s="169"/>
      <c r="Q61" s="169"/>
      <c r="R61" s="178"/>
      <c r="S61" s="35" t="s">
        <v>134</v>
      </c>
      <c r="T61" s="71"/>
      <c r="U61" s="168"/>
      <c r="V61" s="169"/>
      <c r="W61" s="169"/>
      <c r="X61" s="169"/>
      <c r="Y61" s="169"/>
    </row>
    <row r="62" spans="1:25" ht="18" customHeight="1" x14ac:dyDescent="0.35">
      <c r="A62" s="30" t="s">
        <v>112</v>
      </c>
      <c r="B62" s="25"/>
      <c r="C62" s="33"/>
      <c r="D62" s="33"/>
      <c r="E62" s="33"/>
      <c r="F62" s="33"/>
      <c r="G62" s="34"/>
      <c r="H62" s="241"/>
      <c r="I62" s="241"/>
      <c r="J62" s="241"/>
      <c r="K62" s="241"/>
      <c r="L62" s="35" t="s">
        <v>140</v>
      </c>
      <c r="M62" s="71"/>
      <c r="N62" s="168"/>
      <c r="O62" s="169"/>
      <c r="P62" s="169"/>
      <c r="Q62" s="169"/>
      <c r="R62" s="178"/>
      <c r="S62" s="35" t="s">
        <v>135</v>
      </c>
      <c r="T62" s="71"/>
      <c r="U62" s="168"/>
      <c r="V62" s="169"/>
      <c r="W62" s="169"/>
      <c r="X62" s="169"/>
      <c r="Y62" s="169"/>
    </row>
    <row r="63" spans="1:25" ht="18" customHeight="1" x14ac:dyDescent="0.35">
      <c r="A63" s="30" t="s">
        <v>113</v>
      </c>
      <c r="B63" s="25"/>
      <c r="C63" s="33"/>
      <c r="D63" s="33"/>
      <c r="E63" s="33"/>
      <c r="F63" s="33"/>
      <c r="G63" s="34"/>
      <c r="H63" s="241"/>
      <c r="I63" s="241"/>
      <c r="J63" s="241"/>
      <c r="K63" s="241"/>
      <c r="L63" s="35" t="s">
        <v>114</v>
      </c>
      <c r="M63" s="71"/>
      <c r="N63" s="168"/>
      <c r="O63" s="169"/>
      <c r="P63" s="169"/>
      <c r="Q63" s="169"/>
      <c r="R63" s="178"/>
      <c r="S63" s="35" t="s">
        <v>141</v>
      </c>
      <c r="T63" s="71"/>
      <c r="U63" s="168"/>
      <c r="V63" s="169"/>
      <c r="W63" s="169"/>
      <c r="X63" s="169"/>
      <c r="Y63" s="169"/>
    </row>
    <row r="64" spans="1:25" ht="18" customHeight="1" x14ac:dyDescent="0.35">
      <c r="A64" s="30" t="s">
        <v>115</v>
      </c>
      <c r="B64" s="25"/>
      <c r="C64" s="33"/>
      <c r="D64" s="33"/>
      <c r="E64" s="33"/>
      <c r="F64" s="33"/>
      <c r="G64" s="34"/>
      <c r="H64" s="241"/>
      <c r="I64" s="241"/>
      <c r="J64" s="241"/>
      <c r="K64" s="241"/>
      <c r="L64" s="35" t="s">
        <v>116</v>
      </c>
      <c r="M64" s="71"/>
      <c r="N64" s="168"/>
      <c r="O64" s="169"/>
      <c r="P64" s="169"/>
      <c r="Q64" s="169"/>
      <c r="R64" s="178"/>
      <c r="S64" s="35" t="s">
        <v>116</v>
      </c>
      <c r="T64" s="71"/>
      <c r="U64" s="168"/>
      <c r="V64" s="169"/>
      <c r="W64" s="169"/>
      <c r="X64" s="169"/>
      <c r="Y64" s="169"/>
    </row>
    <row r="65" spans="1:38" ht="18" customHeight="1" x14ac:dyDescent="0.35">
      <c r="A65" s="30" t="s">
        <v>117</v>
      </c>
      <c r="B65" s="25"/>
      <c r="C65" s="33"/>
      <c r="D65" s="33"/>
      <c r="E65" s="33"/>
      <c r="F65" s="33"/>
      <c r="G65" s="34"/>
      <c r="H65" s="241"/>
      <c r="I65" s="241"/>
      <c r="J65" s="241"/>
      <c r="K65" s="241"/>
      <c r="L65" s="35" t="s">
        <v>120</v>
      </c>
      <c r="M65" s="71"/>
      <c r="N65" s="168"/>
      <c r="O65" s="169"/>
      <c r="P65" s="169"/>
      <c r="Q65" s="169"/>
      <c r="R65" s="178"/>
      <c r="S65" s="35" t="s">
        <v>120</v>
      </c>
      <c r="T65" s="71"/>
      <c r="U65" s="168"/>
      <c r="V65" s="169"/>
      <c r="W65" s="169"/>
      <c r="X65" s="169"/>
      <c r="Y65" s="169"/>
    </row>
    <row r="66" spans="1:38" ht="18" customHeight="1" x14ac:dyDescent="0.35">
      <c r="A66" s="30" t="s">
        <v>118</v>
      </c>
      <c r="B66" s="25"/>
      <c r="C66" s="33"/>
      <c r="D66" s="33"/>
      <c r="E66" s="33"/>
      <c r="F66" s="33"/>
      <c r="G66" s="34"/>
      <c r="H66" s="241"/>
      <c r="I66" s="241"/>
      <c r="J66" s="241"/>
      <c r="K66" s="241"/>
      <c r="L66" s="35" t="s">
        <v>142</v>
      </c>
      <c r="M66" s="71"/>
      <c r="N66" s="168"/>
      <c r="O66" s="169"/>
      <c r="P66" s="169"/>
      <c r="Q66" s="169"/>
      <c r="R66" s="178"/>
      <c r="S66" s="35" t="s">
        <v>142</v>
      </c>
      <c r="T66" s="71"/>
      <c r="U66" s="168"/>
      <c r="V66" s="169"/>
      <c r="W66" s="169"/>
      <c r="X66" s="169"/>
      <c r="Y66" s="169"/>
    </row>
    <row r="67" spans="1:38" ht="18" customHeight="1" x14ac:dyDescent="0.35">
      <c r="A67" s="30" t="s">
        <v>119</v>
      </c>
      <c r="B67" s="25"/>
      <c r="C67" s="33"/>
      <c r="D67" s="33"/>
      <c r="E67" s="33"/>
      <c r="F67" s="33"/>
      <c r="G67" s="34"/>
      <c r="H67" s="241"/>
      <c r="I67" s="241"/>
      <c r="J67" s="241"/>
      <c r="K67" s="241"/>
      <c r="L67" s="35" t="s">
        <v>143</v>
      </c>
      <c r="M67" s="71"/>
      <c r="N67" s="168"/>
      <c r="O67" s="169"/>
      <c r="P67" s="169"/>
      <c r="Q67" s="169"/>
      <c r="R67" s="178"/>
      <c r="S67" s="35" t="s">
        <v>138</v>
      </c>
      <c r="T67" s="71"/>
      <c r="U67" s="168"/>
      <c r="V67" s="169"/>
      <c r="W67" s="169"/>
      <c r="X67" s="169"/>
      <c r="Y67" s="169"/>
    </row>
    <row r="68" spans="1:38" ht="18.75" x14ac:dyDescent="0.15">
      <c r="A68" s="10" t="s">
        <v>68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38" ht="18.75" x14ac:dyDescent="0.15">
      <c r="A69" s="10" t="s">
        <v>69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38" ht="18.75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</row>
    <row r="71" spans="1:38" ht="18.75" x14ac:dyDescent="0.15">
      <c r="A71" s="100" t="s">
        <v>35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2"/>
      <c r="S71" s="10"/>
      <c r="T71" s="10"/>
      <c r="U71" s="10"/>
      <c r="V71" s="10"/>
      <c r="W71" s="10"/>
      <c r="X71" s="10"/>
      <c r="Y71" s="10"/>
    </row>
    <row r="72" spans="1:38" ht="19.5" x14ac:dyDescent="0.15">
      <c r="A72" s="103" t="s">
        <v>36</v>
      </c>
      <c r="B72" s="103" t="s">
        <v>37</v>
      </c>
      <c r="C72" s="103" t="s">
        <v>38</v>
      </c>
      <c r="D72" s="103" t="s">
        <v>39</v>
      </c>
      <c r="E72" s="103" t="s">
        <v>40</v>
      </c>
      <c r="F72" s="103" t="s">
        <v>41</v>
      </c>
      <c r="G72" s="103" t="s">
        <v>42</v>
      </c>
      <c r="H72" s="103" t="s">
        <v>43</v>
      </c>
      <c r="I72" s="103" t="s">
        <v>44</v>
      </c>
      <c r="J72" s="103" t="s">
        <v>45</v>
      </c>
      <c r="K72" s="103" t="s">
        <v>46</v>
      </c>
      <c r="L72" s="103" t="s">
        <v>47</v>
      </c>
      <c r="M72" s="103" t="s">
        <v>48</v>
      </c>
      <c r="N72" s="103" t="s">
        <v>49</v>
      </c>
      <c r="O72" s="103" t="s">
        <v>50</v>
      </c>
      <c r="P72" s="103" t="s">
        <v>51</v>
      </c>
      <c r="Q72" s="103" t="s">
        <v>52</v>
      </c>
      <c r="R72" s="103" t="s">
        <v>195</v>
      </c>
      <c r="S72" s="10"/>
      <c r="T72" s="10"/>
      <c r="U72" s="10"/>
      <c r="V72" s="10"/>
      <c r="W72" s="10"/>
      <c r="X72" s="10"/>
      <c r="Y72" s="10"/>
    </row>
    <row r="73" spans="1:38" ht="18.75" x14ac:dyDescent="0.15">
      <c r="A73" s="16" t="s">
        <v>191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38" s="1" customFormat="1" ht="18.75" x14ac:dyDescent="0.15">
      <c r="A74" s="14" t="s">
        <v>196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38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38" ht="15" x14ac:dyDescent="0.35">
      <c r="A76" s="48" t="s">
        <v>151</v>
      </c>
      <c r="B76" s="48"/>
      <c r="C76" s="48"/>
      <c r="D76" s="48"/>
      <c r="E76" s="48"/>
      <c r="F76" s="48"/>
      <c r="G76" s="48"/>
      <c r="H76" s="20"/>
      <c r="I76" s="48"/>
      <c r="J76" s="48"/>
      <c r="K76" s="49"/>
      <c r="L76" s="48"/>
      <c r="M76" s="48"/>
      <c r="N76" s="48"/>
      <c r="O76" s="48"/>
      <c r="P76" s="20"/>
      <c r="Q76" s="50" t="s">
        <v>164</v>
      </c>
      <c r="R76" s="51"/>
      <c r="S76" s="51"/>
      <c r="T76" s="51"/>
      <c r="U76" s="51"/>
      <c r="V76" s="51"/>
      <c r="W76" s="51"/>
      <c r="X76" s="51"/>
      <c r="Y76" s="51"/>
    </row>
    <row r="77" spans="1:38" ht="15" x14ac:dyDescent="0.35">
      <c r="A77" s="160" t="s">
        <v>145</v>
      </c>
      <c r="B77" s="161"/>
      <c r="C77" s="161"/>
      <c r="D77" s="161"/>
      <c r="E77" s="161"/>
      <c r="F77" s="161"/>
      <c r="G77" s="161"/>
      <c r="H77" s="161"/>
      <c r="I77" s="162"/>
      <c r="J77" s="163" t="s">
        <v>146</v>
      </c>
      <c r="K77" s="164"/>
      <c r="L77" s="165"/>
      <c r="M77" s="72"/>
      <c r="N77" s="166" t="s">
        <v>147</v>
      </c>
      <c r="O77" s="167"/>
      <c r="P77" s="20"/>
      <c r="Q77" s="76" t="s">
        <v>163</v>
      </c>
      <c r="R77" s="63"/>
      <c r="S77" s="63"/>
      <c r="T77" s="63"/>
      <c r="U77" s="63"/>
      <c r="V77" s="63"/>
      <c r="W77" s="63"/>
      <c r="X77" s="63"/>
      <c r="Y77" s="64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</row>
    <row r="78" spans="1:38" ht="15" x14ac:dyDescent="0.35">
      <c r="A78" s="152" t="s">
        <v>149</v>
      </c>
      <c r="B78" s="153"/>
      <c r="C78" s="153"/>
      <c r="D78" s="153"/>
      <c r="E78" s="153"/>
      <c r="F78" s="153"/>
      <c r="G78" s="153"/>
      <c r="H78" s="153"/>
      <c r="I78" s="154"/>
      <c r="J78" s="150">
        <v>5</v>
      </c>
      <c r="K78" s="151"/>
      <c r="L78" s="45" t="s">
        <v>148</v>
      </c>
      <c r="M78" s="150">
        <f>J78*M77*1.05</f>
        <v>0</v>
      </c>
      <c r="N78" s="151"/>
      <c r="O78" s="45" t="s">
        <v>148</v>
      </c>
      <c r="P78" s="20"/>
      <c r="Q78" s="77">
        <v>1</v>
      </c>
      <c r="R78" s="55">
        <v>96</v>
      </c>
      <c r="S78" s="56" t="s">
        <v>156</v>
      </c>
      <c r="T78" s="55">
        <v>1</v>
      </c>
      <c r="U78" s="57" t="s">
        <v>157</v>
      </c>
      <c r="V78" s="52"/>
      <c r="W78" s="53"/>
      <c r="X78" s="53"/>
      <c r="Y78" s="54"/>
    </row>
    <row r="79" spans="1:38" ht="15" x14ac:dyDescent="0.35">
      <c r="A79" s="157" t="s">
        <v>152</v>
      </c>
      <c r="B79" s="158"/>
      <c r="C79" s="158"/>
      <c r="D79" s="158"/>
      <c r="E79" s="158"/>
      <c r="F79" s="158"/>
      <c r="G79" s="158"/>
      <c r="H79" s="158"/>
      <c r="I79" s="159"/>
      <c r="J79" s="155">
        <v>1</v>
      </c>
      <c r="K79" s="156"/>
      <c r="L79" s="45" t="s">
        <v>148</v>
      </c>
      <c r="M79" s="150">
        <f t="shared" ref="M79:M82" si="6">J79*M78*1.05</f>
        <v>0</v>
      </c>
      <c r="N79" s="151"/>
      <c r="O79" s="45" t="s">
        <v>148</v>
      </c>
      <c r="P79" s="20"/>
      <c r="Q79" s="77">
        <v>2</v>
      </c>
      <c r="R79" s="65">
        <v>96</v>
      </c>
      <c r="S79" s="62" t="s">
        <v>156</v>
      </c>
      <c r="T79" s="65">
        <v>10</v>
      </c>
      <c r="U79" s="61" t="s">
        <v>158</v>
      </c>
      <c r="V79" s="140" t="s">
        <v>159</v>
      </c>
      <c r="W79" s="141"/>
      <c r="X79" s="141"/>
      <c r="Y79" s="142"/>
    </row>
    <row r="80" spans="1:38" ht="15" x14ac:dyDescent="0.35">
      <c r="A80" s="152" t="s">
        <v>153</v>
      </c>
      <c r="B80" s="153"/>
      <c r="C80" s="153"/>
      <c r="D80" s="153"/>
      <c r="E80" s="153"/>
      <c r="F80" s="153"/>
      <c r="G80" s="153"/>
      <c r="H80" s="153"/>
      <c r="I80" s="154"/>
      <c r="J80" s="155">
        <v>1</v>
      </c>
      <c r="K80" s="156"/>
      <c r="L80" s="45" t="s">
        <v>148</v>
      </c>
      <c r="M80" s="150">
        <f>J80*M78*1.05</f>
        <v>0</v>
      </c>
      <c r="N80" s="151"/>
      <c r="O80" s="45" t="s">
        <v>148</v>
      </c>
      <c r="P80" s="20"/>
      <c r="Q80" s="77">
        <v>3</v>
      </c>
      <c r="R80" s="65">
        <v>50</v>
      </c>
      <c r="S80" s="62" t="s">
        <v>156</v>
      </c>
      <c r="T80" s="65">
        <v>5</v>
      </c>
      <c r="U80" s="61" t="s">
        <v>158</v>
      </c>
      <c r="V80" s="66">
        <v>25</v>
      </c>
      <c r="W80" s="67"/>
      <c r="X80" s="143" t="s">
        <v>160</v>
      </c>
      <c r="Y80" s="144"/>
    </row>
    <row r="81" spans="1:25" ht="15" x14ac:dyDescent="0.35">
      <c r="A81" s="152" t="s">
        <v>154</v>
      </c>
      <c r="B81" s="153"/>
      <c r="C81" s="153"/>
      <c r="D81" s="153"/>
      <c r="E81" s="153"/>
      <c r="F81" s="153"/>
      <c r="G81" s="153"/>
      <c r="H81" s="153"/>
      <c r="I81" s="154"/>
      <c r="J81" s="155">
        <v>2</v>
      </c>
      <c r="K81" s="156"/>
      <c r="L81" s="45" t="s">
        <v>148</v>
      </c>
      <c r="M81" s="150">
        <f>J81*M79*1.05</f>
        <v>0</v>
      </c>
      <c r="N81" s="151"/>
      <c r="O81" s="45" t="s">
        <v>148</v>
      </c>
      <c r="P81" s="20"/>
      <c r="Q81" s="77">
        <v>4</v>
      </c>
      <c r="R81" s="65">
        <v>60</v>
      </c>
      <c r="S81" s="62" t="s">
        <v>156</v>
      </c>
      <c r="T81" s="65">
        <v>4</v>
      </c>
      <c r="U81" s="61" t="s">
        <v>162</v>
      </c>
      <c r="V81" s="68"/>
      <c r="W81" s="69"/>
      <c r="X81" s="69"/>
      <c r="Y81" s="70"/>
    </row>
    <row r="82" spans="1:25" ht="15" x14ac:dyDescent="0.35">
      <c r="A82" s="152" t="s">
        <v>155</v>
      </c>
      <c r="B82" s="153"/>
      <c r="C82" s="153"/>
      <c r="D82" s="153"/>
      <c r="E82" s="153"/>
      <c r="F82" s="153"/>
      <c r="G82" s="153"/>
      <c r="H82" s="153"/>
      <c r="I82" s="154"/>
      <c r="J82" s="155">
        <v>1</v>
      </c>
      <c r="K82" s="156"/>
      <c r="L82" s="45" t="s">
        <v>148</v>
      </c>
      <c r="M82" s="150">
        <f t="shared" si="6"/>
        <v>0</v>
      </c>
      <c r="N82" s="151"/>
      <c r="O82" s="45" t="s">
        <v>148</v>
      </c>
      <c r="P82" s="20"/>
      <c r="Q82" s="77">
        <v>6</v>
      </c>
      <c r="R82" s="55">
        <v>4</v>
      </c>
      <c r="S82" s="56" t="s">
        <v>156</v>
      </c>
      <c r="T82" s="55" t="s">
        <v>161</v>
      </c>
      <c r="U82" s="57"/>
      <c r="V82" s="58"/>
      <c r="W82" s="59"/>
      <c r="X82" s="59"/>
      <c r="Y82" s="60"/>
    </row>
    <row r="83" spans="1:25" ht="15" x14ac:dyDescent="0.35">
      <c r="A83" s="145" t="s">
        <v>150</v>
      </c>
      <c r="B83" s="146"/>
      <c r="C83" s="146"/>
      <c r="D83" s="146"/>
      <c r="E83" s="146"/>
      <c r="F83" s="146"/>
      <c r="G83" s="146"/>
      <c r="H83" s="146"/>
      <c r="I83" s="147"/>
      <c r="J83" s="148">
        <f>SUM(J78:K82)</f>
        <v>10</v>
      </c>
      <c r="K83" s="149"/>
      <c r="L83" s="46" t="s">
        <v>148</v>
      </c>
      <c r="M83" s="150">
        <f>SUM(M78:N82)</f>
        <v>0</v>
      </c>
      <c r="N83" s="151"/>
      <c r="O83" s="45" t="s">
        <v>148</v>
      </c>
      <c r="P83" s="20"/>
      <c r="R83" s="20"/>
      <c r="S83" s="20"/>
      <c r="T83" s="20"/>
      <c r="U83" s="20"/>
      <c r="V83" s="20"/>
      <c r="W83" s="20"/>
      <c r="X83" s="20"/>
      <c r="Y83" s="20"/>
    </row>
    <row r="84" spans="1:25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x14ac:dyDescent="0.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x14ac:dyDescent="0.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x14ac:dyDescent="0.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x14ac:dyDescent="0.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x14ac:dyDescent="0.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x14ac:dyDescent="0.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x14ac:dyDescent="0.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x14ac:dyDescent="0.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x14ac:dyDescent="0.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x14ac:dyDescent="0.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x14ac:dyDescent="0.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x14ac:dyDescent="0.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x14ac:dyDescent="0.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x14ac:dyDescent="0.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x14ac:dyDescent="0.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x14ac:dyDescent="0.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x14ac:dyDescent="0.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x14ac:dyDescent="0.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x14ac:dyDescent="0.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x14ac:dyDescent="0.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x14ac:dyDescent="0.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x14ac:dyDescent="0.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x14ac:dyDescent="0.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x14ac:dyDescent="0.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x14ac:dyDescent="0.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x14ac:dyDescent="0.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x14ac:dyDescent="0.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</sheetData>
  <mergeCells count="278">
    <mergeCell ref="A9:D9"/>
    <mergeCell ref="E9:L9"/>
    <mergeCell ref="M9:Q9"/>
    <mergeCell ref="R9:U9"/>
    <mergeCell ref="V9:Y9"/>
    <mergeCell ref="A10:D10"/>
    <mergeCell ref="M10:Q10"/>
    <mergeCell ref="R10:S10"/>
    <mergeCell ref="A1:Y1"/>
    <mergeCell ref="A2:K2"/>
    <mergeCell ref="A8:D8"/>
    <mergeCell ref="E8:L8"/>
    <mergeCell ref="M8:Q8"/>
    <mergeCell ref="R8:Y8"/>
    <mergeCell ref="B12:S12"/>
    <mergeCell ref="T12:Y12"/>
    <mergeCell ref="B13:H13"/>
    <mergeCell ref="I13:K13"/>
    <mergeCell ref="L13:M13"/>
    <mergeCell ref="N13:P13"/>
    <mergeCell ref="Q13:S13"/>
    <mergeCell ref="T13:U13"/>
    <mergeCell ref="V13:W13"/>
    <mergeCell ref="X13:Y13"/>
    <mergeCell ref="X14:Y14"/>
    <mergeCell ref="B15:H15"/>
    <mergeCell ref="I15:J15"/>
    <mergeCell ref="N15:P15"/>
    <mergeCell ref="Q15:R15"/>
    <mergeCell ref="T15:U15"/>
    <mergeCell ref="V15:W15"/>
    <mergeCell ref="X15:Y15"/>
    <mergeCell ref="B14:H14"/>
    <mergeCell ref="I14:J14"/>
    <mergeCell ref="N14:P14"/>
    <mergeCell ref="Q14:R14"/>
    <mergeCell ref="T14:U14"/>
    <mergeCell ref="V14:W14"/>
    <mergeCell ref="X16:Y16"/>
    <mergeCell ref="B17:H17"/>
    <mergeCell ref="I17:J17"/>
    <mergeCell ref="N17:P17"/>
    <mergeCell ref="Q17:R17"/>
    <mergeCell ref="T17:U17"/>
    <mergeCell ref="V17:W17"/>
    <mergeCell ref="X17:Y17"/>
    <mergeCell ref="B16:H16"/>
    <mergeCell ref="I16:J16"/>
    <mergeCell ref="N16:P16"/>
    <mergeCell ref="Q16:R16"/>
    <mergeCell ref="T16:U16"/>
    <mergeCell ref="V16:W16"/>
    <mergeCell ref="X18:Y18"/>
    <mergeCell ref="B19:H19"/>
    <mergeCell ref="I19:J19"/>
    <mergeCell ref="N19:P19"/>
    <mergeCell ref="Q19:R19"/>
    <mergeCell ref="T19:U19"/>
    <mergeCell ref="V19:W19"/>
    <mergeCell ref="X19:Y19"/>
    <mergeCell ref="B18:H18"/>
    <mergeCell ref="I18:J18"/>
    <mergeCell ref="N18:P18"/>
    <mergeCell ref="Q18:R18"/>
    <mergeCell ref="T18:U18"/>
    <mergeCell ref="V18:W18"/>
    <mergeCell ref="X20:Y20"/>
    <mergeCell ref="B21:H21"/>
    <mergeCell ref="I21:J21"/>
    <mergeCell ref="N21:P21"/>
    <mergeCell ref="Q21:R21"/>
    <mergeCell ref="T21:U21"/>
    <mergeCell ref="V21:W21"/>
    <mergeCell ref="X21:Y21"/>
    <mergeCell ref="B20:H20"/>
    <mergeCell ref="I20:J20"/>
    <mergeCell ref="N20:P20"/>
    <mergeCell ref="Q20:R20"/>
    <mergeCell ref="T20:U20"/>
    <mergeCell ref="V20:W20"/>
    <mergeCell ref="X22:Y22"/>
    <mergeCell ref="B23:H23"/>
    <mergeCell ref="I23:J23"/>
    <mergeCell ref="N23:P23"/>
    <mergeCell ref="Q23:R23"/>
    <mergeCell ref="T23:U23"/>
    <mergeCell ref="V23:W23"/>
    <mergeCell ref="X23:Y23"/>
    <mergeCell ref="B22:H22"/>
    <mergeCell ref="I22:J22"/>
    <mergeCell ref="N22:P22"/>
    <mergeCell ref="Q22:R22"/>
    <mergeCell ref="T22:U22"/>
    <mergeCell ref="V22:W22"/>
    <mergeCell ref="X24:Y24"/>
    <mergeCell ref="B25:H25"/>
    <mergeCell ref="I25:J25"/>
    <mergeCell ref="N25:P25"/>
    <mergeCell ref="Q25:R25"/>
    <mergeCell ref="T25:U25"/>
    <mergeCell ref="V25:W25"/>
    <mergeCell ref="X25:Y25"/>
    <mergeCell ref="B24:H24"/>
    <mergeCell ref="I24:J24"/>
    <mergeCell ref="N24:P24"/>
    <mergeCell ref="Q24:R24"/>
    <mergeCell ref="T24:U24"/>
    <mergeCell ref="V24:W24"/>
    <mergeCell ref="X26:Y26"/>
    <mergeCell ref="B27:H27"/>
    <mergeCell ref="I27:J27"/>
    <mergeCell ref="N27:P27"/>
    <mergeCell ref="Q27:R27"/>
    <mergeCell ref="T27:U27"/>
    <mergeCell ref="V27:W27"/>
    <mergeCell ref="X27:Y27"/>
    <mergeCell ref="B26:H26"/>
    <mergeCell ref="I26:J26"/>
    <mergeCell ref="N26:P26"/>
    <mergeCell ref="Q26:R26"/>
    <mergeCell ref="T26:U26"/>
    <mergeCell ref="V26:W26"/>
    <mergeCell ref="X28:Y28"/>
    <mergeCell ref="B29:H29"/>
    <mergeCell ref="I29:J29"/>
    <mergeCell ref="N29:P29"/>
    <mergeCell ref="Q29:R29"/>
    <mergeCell ref="T29:U29"/>
    <mergeCell ref="V29:W29"/>
    <mergeCell ref="X29:Y29"/>
    <mergeCell ref="B28:H28"/>
    <mergeCell ref="I28:J28"/>
    <mergeCell ref="N28:P28"/>
    <mergeCell ref="Q28:R28"/>
    <mergeCell ref="T28:U28"/>
    <mergeCell ref="V28:W28"/>
    <mergeCell ref="I33:J33"/>
    <mergeCell ref="N33:O33"/>
    <mergeCell ref="P33:Q33"/>
    <mergeCell ref="R33:S33"/>
    <mergeCell ref="I34:J34"/>
    <mergeCell ref="N34:O34"/>
    <mergeCell ref="P34:Q34"/>
    <mergeCell ref="R34:S34"/>
    <mergeCell ref="B31:M31"/>
    <mergeCell ref="N31:S31"/>
    <mergeCell ref="B32:H32"/>
    <mergeCell ref="I32:K32"/>
    <mergeCell ref="L32:M32"/>
    <mergeCell ref="N32:O32"/>
    <mergeCell ref="P32:Q32"/>
    <mergeCell ref="R32:S32"/>
    <mergeCell ref="I37:J37"/>
    <mergeCell ref="N37:O37"/>
    <mergeCell ref="P37:Q37"/>
    <mergeCell ref="R37:S37"/>
    <mergeCell ref="I38:J38"/>
    <mergeCell ref="N38:O38"/>
    <mergeCell ref="P38:Q38"/>
    <mergeCell ref="R38:S38"/>
    <mergeCell ref="I35:J35"/>
    <mergeCell ref="N35:O35"/>
    <mergeCell ref="P35:Q35"/>
    <mergeCell ref="R35:S35"/>
    <mergeCell ref="I36:J36"/>
    <mergeCell ref="N36:O36"/>
    <mergeCell ref="P36:Q36"/>
    <mergeCell ref="R36:S36"/>
    <mergeCell ref="H50:K50"/>
    <mergeCell ref="L50:Y50"/>
    <mergeCell ref="B51:G51"/>
    <mergeCell ref="H51:I51"/>
    <mergeCell ref="J51:K51"/>
    <mergeCell ref="L51:R51"/>
    <mergeCell ref="S51:Y51"/>
    <mergeCell ref="I39:J39"/>
    <mergeCell ref="N39:O39"/>
    <mergeCell ref="P39:Q39"/>
    <mergeCell ref="R39:S39"/>
    <mergeCell ref="I40:J40"/>
    <mergeCell ref="N40:O40"/>
    <mergeCell ref="P40:Q40"/>
    <mergeCell ref="R40:S40"/>
    <mergeCell ref="B40:H40"/>
    <mergeCell ref="H54:I54"/>
    <mergeCell ref="J54:K54"/>
    <mergeCell ref="N54:R54"/>
    <mergeCell ref="U54:Y54"/>
    <mergeCell ref="H55:I55"/>
    <mergeCell ref="J55:K55"/>
    <mergeCell ref="N55:R55"/>
    <mergeCell ref="U55:Y55"/>
    <mergeCell ref="H52:I52"/>
    <mergeCell ref="J52:K52"/>
    <mergeCell ref="N52:R52"/>
    <mergeCell ref="U52:Y52"/>
    <mergeCell ref="H53:I53"/>
    <mergeCell ref="J53:K53"/>
    <mergeCell ref="N53:R53"/>
    <mergeCell ref="U53:Y53"/>
    <mergeCell ref="H58:I58"/>
    <mergeCell ref="J58:K58"/>
    <mergeCell ref="N58:R58"/>
    <mergeCell ref="U58:Y58"/>
    <mergeCell ref="H59:I59"/>
    <mergeCell ref="J59:K59"/>
    <mergeCell ref="N59:R59"/>
    <mergeCell ref="U59:Y59"/>
    <mergeCell ref="H56:I56"/>
    <mergeCell ref="J56:K56"/>
    <mergeCell ref="N56:R56"/>
    <mergeCell ref="U56:Y56"/>
    <mergeCell ref="H57:I57"/>
    <mergeCell ref="J57:K57"/>
    <mergeCell ref="N57:R57"/>
    <mergeCell ref="U57:Y57"/>
    <mergeCell ref="N62:R62"/>
    <mergeCell ref="U62:Y62"/>
    <mergeCell ref="H63:I63"/>
    <mergeCell ref="J63:K63"/>
    <mergeCell ref="N63:R63"/>
    <mergeCell ref="U63:Y63"/>
    <mergeCell ref="H60:I60"/>
    <mergeCell ref="J60:K60"/>
    <mergeCell ref="N60:R60"/>
    <mergeCell ref="U60:Y60"/>
    <mergeCell ref="H61:I61"/>
    <mergeCell ref="J61:K61"/>
    <mergeCell ref="N61:R61"/>
    <mergeCell ref="U61:Y61"/>
    <mergeCell ref="U66:Y66"/>
    <mergeCell ref="H67:I67"/>
    <mergeCell ref="J67:K67"/>
    <mergeCell ref="N67:R67"/>
    <mergeCell ref="U67:Y67"/>
    <mergeCell ref="H64:I64"/>
    <mergeCell ref="J64:K64"/>
    <mergeCell ref="N64:R64"/>
    <mergeCell ref="U64:Y64"/>
    <mergeCell ref="H65:I65"/>
    <mergeCell ref="J65:K65"/>
    <mergeCell ref="N65:R65"/>
    <mergeCell ref="U65:Y65"/>
    <mergeCell ref="V79:Y79"/>
    <mergeCell ref="A80:I80"/>
    <mergeCell ref="J80:K80"/>
    <mergeCell ref="M80:N80"/>
    <mergeCell ref="X80:Y80"/>
    <mergeCell ref="A77:I77"/>
    <mergeCell ref="J77:L77"/>
    <mergeCell ref="N77:O77"/>
    <mergeCell ref="A78:I78"/>
    <mergeCell ref="J78:K78"/>
    <mergeCell ref="M78:N78"/>
    <mergeCell ref="A83:I83"/>
    <mergeCell ref="J83:K83"/>
    <mergeCell ref="M83:N83"/>
    <mergeCell ref="B33:H33"/>
    <mergeCell ref="B34:H34"/>
    <mergeCell ref="B35:H35"/>
    <mergeCell ref="B36:H36"/>
    <mergeCell ref="B37:H37"/>
    <mergeCell ref="B38:H38"/>
    <mergeCell ref="B39:H39"/>
    <mergeCell ref="A81:I81"/>
    <mergeCell ref="J81:K81"/>
    <mergeCell ref="M81:N81"/>
    <mergeCell ref="A82:I82"/>
    <mergeCell ref="J82:K82"/>
    <mergeCell ref="M82:N82"/>
    <mergeCell ref="A79:I79"/>
    <mergeCell ref="J79:K79"/>
    <mergeCell ref="M79:N79"/>
    <mergeCell ref="H66:I66"/>
    <mergeCell ref="J66:K66"/>
    <mergeCell ref="N66:R66"/>
    <mergeCell ref="H62:I62"/>
    <mergeCell ref="J62:K62"/>
  </mergeCells>
  <phoneticPr fontId="1"/>
  <dataValidations count="1">
    <dataValidation type="list" allowBlank="1" showInputMessage="1" showErrorMessage="1" sqref="N14:P29" xr:uid="{00000000-0002-0000-0300-000000000000}">
      <formula1>$AB$14:$AB$15</formula1>
    </dataValidation>
  </dataValidations>
  <pageMargins left="0.59055118110236227" right="0.59055118110236227" top="0.39370078740157483" bottom="0.39370078740157483" header="0.31496062992125984" footer="0.31496062992125984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8</xdr:row>
                    <xdr:rowOff>161925</xdr:rowOff>
                  </from>
                  <to>
                    <xdr:col>7</xdr:col>
                    <xdr:colOff>28575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161925</xdr:rowOff>
                  </from>
                  <to>
                    <xdr:col>10</xdr:col>
                    <xdr:colOff>190500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2</xdr:row>
                    <xdr:rowOff>38100</xdr:rowOff>
                  </from>
                  <to>
                    <xdr:col>5</xdr:col>
                    <xdr:colOff>38100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114300</xdr:colOff>
                    <xdr:row>3</xdr:row>
                    <xdr:rowOff>38100</xdr:rowOff>
                  </from>
                  <to>
                    <xdr:col>6</xdr:col>
                    <xdr:colOff>95250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4</xdr:row>
                    <xdr:rowOff>28575</xdr:rowOff>
                  </from>
                  <to>
                    <xdr:col>6</xdr:col>
                    <xdr:colOff>95250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10</xdr:col>
                    <xdr:colOff>57150</xdr:colOff>
                    <xdr:row>2</xdr:row>
                    <xdr:rowOff>0</xdr:rowOff>
                  </from>
                  <to>
                    <xdr:col>14</xdr:col>
                    <xdr:colOff>38100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11</xdr:col>
                    <xdr:colOff>114300</xdr:colOff>
                    <xdr:row>3</xdr:row>
                    <xdr:rowOff>0</xdr:rowOff>
                  </from>
                  <to>
                    <xdr:col>15</xdr:col>
                    <xdr:colOff>95250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11</xdr:col>
                    <xdr:colOff>114300</xdr:colOff>
                    <xdr:row>3</xdr:row>
                    <xdr:rowOff>228600</xdr:rowOff>
                  </from>
                  <to>
                    <xdr:col>15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申込書１</vt:lpstr>
      <vt:lpstr>申込書２</vt:lpstr>
      <vt:lpstr>申込書１_入力例</vt:lpstr>
      <vt:lpstr>申込書２_入力例</vt:lpstr>
      <vt:lpstr>申込書１!Print_Area</vt:lpstr>
      <vt:lpstr>申込書１_入力例!Print_Area</vt:lpstr>
      <vt:lpstr>申込書２!Print_Area</vt:lpstr>
      <vt:lpstr>申込書２_入力例!Print_Area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Nimura</dc:creator>
  <cp:lastModifiedBy>acols</cp:lastModifiedBy>
  <cp:lastPrinted>2021-01-26T03:20:39Z</cp:lastPrinted>
  <dcterms:created xsi:type="dcterms:W3CDTF">2021-01-25T07:24:29Z</dcterms:created>
  <dcterms:modified xsi:type="dcterms:W3CDTF">2023-06-28T02:19:01Z</dcterms:modified>
</cp:coreProperties>
</file>