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0819D8EA-A20C-44FB-A8CB-A3100DFA5809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tapestation申込書" sheetId="13" r:id="rId1"/>
    <sheet name="Sheet1" sheetId="11" r:id="rId2"/>
  </sheets>
  <definedNames>
    <definedName name="_xlnm.Print_Area" localSheetId="0">tapestation申込書!$A$1:$AF$77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3" i="13" l="1"/>
  <c r="W19" i="13"/>
  <c r="W17" i="13"/>
  <c r="W15" i="13"/>
  <c r="L75" i="13"/>
  <c r="L73" i="13"/>
  <c r="L71" i="13"/>
  <c r="Y13" i="13" l="1"/>
</calcChain>
</file>

<file path=xl/sharedStrings.xml><?xml version="1.0" encoding="utf-8"?>
<sst xmlns="http://schemas.openxmlformats.org/spreadsheetml/2006/main" count="77" uniqueCount="65">
  <si>
    <t>基本情報</t>
    <rPh sb="0" eb="2">
      <t>キホン</t>
    </rPh>
    <rPh sb="2" eb="4">
      <t>ジョウホウ</t>
    </rPh>
    <phoneticPr fontId="1"/>
  </si>
  <si>
    <t>実施日</t>
    <rPh sb="0" eb="3">
      <t>ジッシビ</t>
    </rPh>
    <phoneticPr fontId="1"/>
  </si>
  <si>
    <t>使用時間</t>
    <rPh sb="0" eb="2">
      <t>シヨウ</t>
    </rPh>
    <rPh sb="2" eb="4">
      <t>ジカン</t>
    </rPh>
    <phoneticPr fontId="1"/>
  </si>
  <si>
    <t>　</t>
    <phoneticPr fontId="1"/>
  </si>
  <si>
    <t>（所属）</t>
    <rPh sb="1" eb="3">
      <t>ショゾク</t>
    </rPh>
    <phoneticPr fontId="1"/>
  </si>
  <si>
    <t>（研究室名）</t>
    <rPh sb="1" eb="4">
      <t>ケンキュウシツ</t>
    </rPh>
    <rPh sb="4" eb="5">
      <t>メイ</t>
    </rPh>
    <phoneticPr fontId="1"/>
  </si>
  <si>
    <t>内線：</t>
    <rPh sb="0" eb="2">
      <t>ナイセン</t>
    </rPh>
    <phoneticPr fontId="1"/>
  </si>
  <si>
    <t>円</t>
    <rPh sb="0" eb="1">
      <t>エン</t>
    </rPh>
    <phoneticPr fontId="1"/>
  </si>
  <si>
    <t>個　数</t>
    <rPh sb="0" eb="1">
      <t>コ</t>
    </rPh>
    <rPh sb="2" eb="3">
      <t>スウ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</si>
  <si>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</si>
  <si>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ア</t>
    </rPh>
    <rPh sb="2" eb="3">
      <t>ケイ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</si>
  <si>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</si>
  <si>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</si>
  <si>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見積日：</t>
    <rPh sb="0" eb="2">
      <t>ミツ</t>
    </rPh>
    <rPh sb="2" eb="3">
      <t>ヒ</t>
    </rPh>
    <phoneticPr fontId="1"/>
  </si>
  <si>
    <t>サンプル情報</t>
    <rPh sb="4" eb="6">
      <t>ジョウホウ</t>
    </rPh>
    <phoneticPr fontId="1"/>
  </si>
  <si>
    <t>申込日：</t>
    <rPh sb="0" eb="2">
      <t>モウシコミ</t>
    </rPh>
    <rPh sb="2" eb="3">
      <t>ビ</t>
    </rPh>
    <phoneticPr fontId="1"/>
  </si>
  <si>
    <t>請求日：</t>
    <rPh sb="0" eb="2">
      <t>セイキュウ</t>
    </rPh>
    <rPh sb="2" eb="3">
      <t>ビ</t>
    </rPh>
    <phoneticPr fontId="1"/>
  </si>
  <si>
    <t>月/日　00：00</t>
    <rPh sb="0" eb="1">
      <t>ツキ</t>
    </rPh>
    <rPh sb="2" eb="3">
      <t>ニチ</t>
    </rPh>
    <phoneticPr fontId="1"/>
  </si>
  <si>
    <t>conc.(ng/ul)</t>
    <phoneticPr fontId="1"/>
  </si>
  <si>
    <t>サンプルの返却希望</t>
    <rPh sb="5" eb="7">
      <t>ヘンキャク</t>
    </rPh>
    <rPh sb="7" eb="9">
      <t>キボウ</t>
    </rPh>
    <phoneticPr fontId="1"/>
  </si>
  <si>
    <t>備考</t>
    <rPh sb="0" eb="2">
      <t>ビコウ</t>
    </rPh>
    <phoneticPr fontId="1"/>
  </si>
  <si>
    <t>e-mail：</t>
    <phoneticPr fontId="1"/>
  </si>
  <si>
    <t>No.</t>
    <phoneticPr fontId="1"/>
  </si>
  <si>
    <t>定量範囲</t>
    <rPh sb="0" eb="2">
      <t>テイリョウ</t>
    </rPh>
    <rPh sb="2" eb="4">
      <t>ハンイ</t>
    </rPh>
    <phoneticPr fontId="1"/>
  </si>
  <si>
    <t>月分</t>
    <rPh sb="0" eb="2">
      <t>ガツブン</t>
    </rPh>
    <phoneticPr fontId="1"/>
  </si>
  <si>
    <t>500-10000 pg/µL</t>
    <phoneticPr fontId="1"/>
  </si>
  <si>
    <t>RNAの場合
選択してください</t>
    <rPh sb="4" eb="6">
      <t>バアイ</t>
    </rPh>
    <phoneticPr fontId="1"/>
  </si>
  <si>
    <t>サンプル</t>
    <phoneticPr fontId="1"/>
  </si>
  <si>
    <t>Genomic DNA</t>
    <phoneticPr fontId="1"/>
  </si>
  <si>
    <t>10-100 ng/µL</t>
    <phoneticPr fontId="1"/>
  </si>
  <si>
    <t>10 – 1000 pg/µL</t>
    <phoneticPr fontId="1"/>
  </si>
  <si>
    <t>生物種</t>
    <rPh sb="0" eb="3">
      <t>セイブツシュ</t>
    </rPh>
    <phoneticPr fontId="1"/>
  </si>
  <si>
    <t>キット種</t>
    <rPh sb="3" eb="4">
      <t>シュ</t>
    </rPh>
    <phoneticPr fontId="1"/>
  </si>
  <si>
    <t>HighSensitivity D5000 (DNA)</t>
    <phoneticPr fontId="1"/>
  </si>
  <si>
    <t xml:space="preserve">HighSensitivity RNA </t>
    <phoneticPr fontId="1"/>
  </si>
  <si>
    <t>RNA用ラダー</t>
    <rPh sb="3" eb="4">
      <t>ヨウ</t>
    </rPh>
    <phoneticPr fontId="1"/>
  </si>
  <si>
    <t>定性範囲</t>
    <rPh sb="0" eb="4">
      <t>テイセイハンイ</t>
    </rPh>
    <phoneticPr fontId="1"/>
  </si>
  <si>
    <t>200-60000bp</t>
    <phoneticPr fontId="1"/>
  </si>
  <si>
    <t>100-5000bp</t>
    <phoneticPr fontId="1"/>
  </si>
  <si>
    <t>100-6000nt</t>
    <phoneticPr fontId="1"/>
  </si>
  <si>
    <t>-</t>
    <phoneticPr fontId="1"/>
  </si>
  <si>
    <t>（なしの場合はこちらで処分致します）</t>
    <rPh sb="4" eb="6">
      <t>バアイ</t>
    </rPh>
    <rPh sb="11" eb="13">
      <t>ショブン</t>
    </rPh>
    <rPh sb="13" eb="14">
      <t>イタ</t>
    </rPh>
    <phoneticPr fontId="1"/>
  </si>
  <si>
    <t>使用キット</t>
    <rPh sb="0" eb="2">
      <t>シヨウ</t>
    </rPh>
    <phoneticPr fontId="1"/>
  </si>
  <si>
    <t>＊以下担当者記入欄</t>
    <rPh sb="1" eb="3">
      <t>イカ</t>
    </rPh>
    <rPh sb="3" eb="6">
      <t>タントウシャ</t>
    </rPh>
    <rPh sb="6" eb="9">
      <t>キニュウラン</t>
    </rPh>
    <phoneticPr fontId="1"/>
  </si>
  <si>
    <t>サンプル名 (英数字記号のみ)</t>
    <rPh sb="4" eb="5">
      <t>メイ</t>
    </rPh>
    <rPh sb="7" eb="10">
      <t>エイスウジ</t>
    </rPh>
    <rPh sb="10" eb="12">
      <t>キゴウ</t>
    </rPh>
    <phoneticPr fontId="1"/>
  </si>
  <si>
    <t>・他のキット種をご希望の場合はお問い合わせください</t>
    <rPh sb="1" eb="2">
      <t>ホカ</t>
    </rPh>
    <rPh sb="6" eb="7">
      <t>シュ</t>
    </rPh>
    <rPh sb="9" eb="11">
      <t>キボウ</t>
    </rPh>
    <rPh sb="12" eb="14">
      <t>バアイ</t>
    </rPh>
    <rPh sb="16" eb="17">
      <t>ト</t>
    </rPh>
    <rPh sb="18" eb="19">
      <t>ア</t>
    </rPh>
    <phoneticPr fontId="1"/>
  </si>
  <si>
    <t>TapeStation依頼測定申込書</t>
    <rPh sb="11" eb="15">
      <t>イライソクテイ</t>
    </rPh>
    <rPh sb="15" eb="18">
      <t>モウシコミショ</t>
    </rPh>
    <phoneticPr fontId="1"/>
  </si>
  <si>
    <t xml:space="preserve">・サンプルは 5ul 以上を提出ください。容器の形状は問いません。
</t>
    <rPh sb="11" eb="13">
      <t>イジョウ</t>
    </rPh>
    <rPh sb="14" eb="16">
      <t>テイシュツ</t>
    </rPh>
    <rPh sb="21" eb="23">
      <t>ヨウキ</t>
    </rPh>
    <rPh sb="24" eb="26">
      <t>ケイジョウ</t>
    </rPh>
    <rPh sb="27" eb="28">
      <t>ト</t>
    </rPh>
    <phoneticPr fontId="1"/>
  </si>
  <si>
    <t>・サンプルは原液でも、定量範囲へ希釈いただいてもどちらでも問題ありません</t>
    <rPh sb="6" eb="8">
      <t>ゲンエキ</t>
    </rPh>
    <rPh sb="11" eb="15">
      <t>テイリョウハンイ</t>
    </rPh>
    <rPh sb="16" eb="18">
      <t>キシャク</t>
    </rPh>
    <rPh sb="29" eb="31">
      <t>モンダイ</t>
    </rPh>
    <phoneticPr fontId="1"/>
  </si>
  <si>
    <t>・結果はPDF形式でメールにて返却致します</t>
    <rPh sb="1" eb="3">
      <t>ケッカ</t>
    </rPh>
    <rPh sb="7" eb="9">
      <t>ケイシキ</t>
    </rPh>
    <rPh sb="15" eb="18">
      <t>ヘンキャクイタ</t>
    </rPh>
    <phoneticPr fontId="1"/>
  </si>
  <si>
    <t>・RNA Kitの場合はラダーを使用しなくても測定できます</t>
    <rPh sb="9" eb="11">
      <t>バアイ</t>
    </rPh>
    <rPh sb="16" eb="18">
      <t>シヨウ</t>
    </rPh>
    <rPh sb="23" eb="25">
      <t>ソクテイ</t>
    </rPh>
    <phoneticPr fontId="1"/>
  </si>
  <si>
    <t>回</t>
    <rPh sb="0" eb="1">
      <t>カイ</t>
    </rPh>
    <phoneticPr fontId="1"/>
  </si>
  <si>
    <t>　ラダーの使用をご希望の場合は、ラダーの個数を15サンプルにつき1回入力ください</t>
    <rPh sb="5" eb="7">
      <t>シヨウ</t>
    </rPh>
    <rPh sb="9" eb="11">
      <t>キボウ</t>
    </rPh>
    <rPh sb="12" eb="14">
      <t>バアイ</t>
    </rPh>
    <rPh sb="20" eb="22">
      <t>コスウ</t>
    </rPh>
    <rPh sb="33" eb="34">
      <t>カイ</t>
    </rPh>
    <rPh sb="34" eb="36">
      <t>ニュウリョク</t>
    </rPh>
    <phoneticPr fontId="1"/>
  </si>
  <si>
    <t>コアファシリティマネジメントセンター機器共用・分析室（霞）</t>
    <rPh sb="18" eb="22">
      <t>キキキョウヨウ</t>
    </rPh>
    <rPh sb="23" eb="26">
      <t>ブンセキシツ</t>
    </rPh>
    <rPh sb="27" eb="28">
      <t>カスミ</t>
    </rPh>
    <phoneticPr fontId="1"/>
  </si>
  <si>
    <t>（実験依頼者氏名）</t>
    <rPh sb="1" eb="3">
      <t>ジッケン</t>
    </rPh>
    <rPh sb="3" eb="6">
      <t>イライシャ</t>
    </rPh>
    <rPh sb="6" eb="8">
      <t>シメイ</t>
    </rPh>
    <phoneticPr fontId="1"/>
  </si>
  <si>
    <t>(様式更新：2026.10.15)</t>
    <rPh sb="3" eb="5">
      <t>コウシン</t>
    </rPh>
    <phoneticPr fontId="1"/>
  </si>
  <si>
    <t>・サンプル提出は時間内（平日9:00-17:00)であれば霞総合研究棟107号室の職員へお声掛けください。</t>
    <rPh sb="8" eb="11">
      <t>ジカンナイ</t>
    </rPh>
    <rPh sb="12" eb="14">
      <t>ヘイジツ</t>
    </rPh>
    <rPh sb="29" eb="35">
      <t>カスミソウゴウケンキュウトウ</t>
    </rPh>
    <phoneticPr fontId="1"/>
  </si>
  <si>
    <t>　時間外の提出をご希望される場合は施設（kasumikiki@ml.hiroshima-u.ac.jp)　までメールにてご連絡ください。</t>
    <rPh sb="1" eb="4">
      <t>ジカンガイ</t>
    </rPh>
    <rPh sb="5" eb="7">
      <t>テイシュツ</t>
    </rPh>
    <rPh sb="9" eb="11">
      <t>キボウ</t>
    </rPh>
    <rPh sb="14" eb="16">
      <t>バアイ</t>
    </rPh>
    <rPh sb="17" eb="19">
      <t>シセツ</t>
    </rPh>
    <rPh sb="61" eb="63">
      <t>レンラク</t>
    </rPh>
    <phoneticPr fontId="1"/>
  </si>
  <si>
    <r>
      <t xml:space="preserve">料金
</t>
    </r>
    <r>
      <rPr>
        <sz val="8"/>
        <color theme="1"/>
        <rFont val="ＭＳ Ｐ明朝"/>
        <family val="1"/>
        <charset val="128"/>
      </rPr>
      <t>（基本使用料160円+キット料）</t>
    </r>
    <rPh sb="0" eb="2">
      <t>リョウキン</t>
    </rPh>
    <rPh sb="4" eb="9">
      <t>キホンシヨウリョウ</t>
    </rPh>
    <rPh sb="12" eb="13">
      <t>エン</t>
    </rPh>
    <rPh sb="17" eb="18">
      <t>リョウ</t>
    </rPh>
    <phoneticPr fontId="1"/>
  </si>
  <si>
    <t>・DNA Kitの場合は必ずラダーを使用しますので、合計は自動でラダー使用料も含めた金額となります</t>
    <rPh sb="9" eb="11">
      <t>バアイ</t>
    </rPh>
    <rPh sb="12" eb="13">
      <t>カナラ</t>
    </rPh>
    <rPh sb="18" eb="20">
      <t>シヨウ</t>
    </rPh>
    <rPh sb="26" eb="28">
      <t>ゴウケイ</t>
    </rPh>
    <rPh sb="29" eb="31">
      <t>ジドウ</t>
    </rPh>
    <rPh sb="35" eb="38">
      <t>シヨウリョウ</t>
    </rPh>
    <rPh sb="39" eb="40">
      <t>フク</t>
    </rPh>
    <rPh sb="42" eb="44">
      <t>キンガク</t>
    </rPh>
    <phoneticPr fontId="1"/>
  </si>
  <si>
    <t>赤枠内にご記入ください</t>
    <rPh sb="0" eb="2">
      <t>アカワク</t>
    </rPh>
    <rPh sb="2" eb="3">
      <t>ナイ</t>
    </rPh>
    <rPh sb="5" eb="7">
      <t>キニュウ</t>
    </rPh>
    <phoneticPr fontId="1"/>
  </si>
  <si>
    <t>890円/サンプル</t>
    <phoneticPr fontId="1"/>
  </si>
  <si>
    <t>640円/サンプル</t>
    <phoneticPr fontId="1"/>
  </si>
  <si>
    <t>800円/サンプル</t>
    <phoneticPr fontId="1"/>
  </si>
  <si>
    <t>640円/回</t>
    <rPh sb="5" eb="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</si>
</sst>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m/d\ h:mm"/>
    <numFmt numFmtId="178" formatCode="[h]:mm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u/>
      <sz val="8"/>
      <color theme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0"/>
      <color rgb="FFFF0000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theme="1"/>
      </right>
      <top style="medium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rgb="FFFF0000"/>
      </top>
      <bottom/>
      <diagonal/>
    </border>
    <border>
      <left style="thin">
        <color theme="1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Border="1">
      <alignment vertical="center"/>
    </xf>
    <xf numFmtId="0" fontId="4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7" fillId="0" borderId="0" xfId="0" applyFont="1" applyBorder="1">
      <alignment vertical="center"/>
    </xf>
    <xf numFmtId="0" fontId="16" fillId="0" borderId="0" xfId="0" applyFont="1" applyBorder="1" applyAlignment="1"/>
    <xf numFmtId="57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8" fontId="5" fillId="0" borderId="0" xfId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18" fillId="0" borderId="0" xfId="2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5" fillId="0" borderId="16" xfId="0" applyFont="1" applyBorder="1">
      <alignment vertical="center"/>
    </xf>
    <xf numFmtId="0" fontId="4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2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178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38" fontId="5" fillId="0" borderId="0" xfId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46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38" fontId="5" fillId="0" borderId="23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right" vertical="top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27</xdr:row>
          <xdr:rowOff>38100</xdr:rowOff>
        </xdr:from>
        <xdr:to>
          <xdr:col>20</xdr:col>
          <xdr:colOff>209550</xdr:colOff>
          <xdr:row>28</xdr:row>
          <xdr:rowOff>114300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真核生物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27</xdr:row>
          <xdr:rowOff>38100</xdr:rowOff>
        </xdr:from>
        <xdr:to>
          <xdr:col>26</xdr:col>
          <xdr:colOff>38100</xdr:colOff>
          <xdr:row>28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原核生物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57</xdr:row>
          <xdr:rowOff>95250</xdr:rowOff>
        </xdr:from>
        <xdr:to>
          <xdr:col>7</xdr:col>
          <xdr:colOff>219075</xdr:colOff>
          <xdr:row>60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57</xdr:row>
          <xdr:rowOff>95250</xdr:rowOff>
        </xdr:from>
        <xdr:to>
          <xdr:col>9</xdr:col>
          <xdr:colOff>228600</xdr:colOff>
          <xdr:row>60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8DBF-FE99-4B86-87F2-DAE027ACD309}">
  <sheetPr>
    <pageSetUpPr fitToPage="1"/>
  </sheetPr>
  <dimension ref="A1:AF77"/>
  <sheetViews>
    <sheetView tabSelected="1" zoomScaleNormal="100" workbookViewId="0">
      <selection sqref="A1:V1"/>
    </sheetView>
  </sheetViews>
  <sheetFormatPr defaultRowHeight="13.5" x14ac:dyDescent="0.15"/>
  <cols>
    <col min="1" max="18" width="3.125" style="1" customWidth="1"/>
    <col min="19" max="19" width="4.625" style="1" customWidth="1"/>
    <col min="20" max="23" width="3.125" style="1" customWidth="1"/>
    <col min="24" max="24" width="5.125" style="1" customWidth="1"/>
    <col min="25" max="28" width="3.125" style="1" customWidth="1"/>
    <col min="29" max="29" width="2.375" style="1" customWidth="1"/>
    <col min="30" max="46" width="3.125" style="1" customWidth="1"/>
    <col min="47" max="16384" width="9" style="1"/>
  </cols>
  <sheetData>
    <row r="1" spans="1:32" ht="22.5" customHeight="1" x14ac:dyDescent="0.15">
      <c r="A1" s="181" t="s">
        <v>53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2" t="s">
        <v>55</v>
      </c>
      <c r="X1" s="182"/>
      <c r="Y1" s="182"/>
      <c r="Z1" s="182"/>
      <c r="AA1" s="182"/>
    </row>
    <row r="2" spans="1:32" ht="20.25" customHeight="1" x14ac:dyDescent="0.15">
      <c r="A2" s="166" t="s">
        <v>13</v>
      </c>
      <c r="B2" s="167"/>
      <c r="C2" s="168"/>
      <c r="D2" s="168"/>
      <c r="E2" s="168"/>
      <c r="F2" s="169"/>
      <c r="G2" s="20"/>
      <c r="H2" s="21"/>
      <c r="J2" s="25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"/>
      <c r="W2" s="11"/>
      <c r="Y2" s="14"/>
      <c r="AA2" s="28"/>
      <c r="AB2" s="28"/>
      <c r="AC2" s="28"/>
    </row>
    <row r="3" spans="1:32" ht="20.25" customHeight="1" x14ac:dyDescent="0.15">
      <c r="A3" s="166" t="s">
        <v>15</v>
      </c>
      <c r="B3" s="167"/>
      <c r="C3" s="168"/>
      <c r="D3" s="168"/>
      <c r="E3" s="168"/>
      <c r="F3" s="169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6"/>
      <c r="S3" s="14"/>
      <c r="T3" s="11"/>
      <c r="U3" s="14"/>
      <c r="V3" s="14"/>
      <c r="W3" s="15"/>
      <c r="X3" s="13"/>
      <c r="Y3" s="13"/>
      <c r="Z3" s="13"/>
      <c r="AA3" s="13"/>
      <c r="AB3" s="13"/>
      <c r="AC3" s="28"/>
      <c r="AD3" s="28"/>
      <c r="AE3" s="28"/>
      <c r="AF3" s="28"/>
    </row>
    <row r="4" spans="1:32" ht="20.25" customHeight="1" x14ac:dyDescent="0.15">
      <c r="A4" s="166" t="s">
        <v>16</v>
      </c>
      <c r="B4" s="167"/>
      <c r="C4" s="168"/>
      <c r="D4" s="168"/>
      <c r="E4" s="168"/>
      <c r="F4" s="169"/>
      <c r="G4" s="16"/>
      <c r="H4" s="59" t="s">
        <v>60</v>
      </c>
      <c r="I4" s="17"/>
      <c r="J4" s="17"/>
      <c r="K4" s="17"/>
      <c r="L4" s="17"/>
      <c r="M4" s="17"/>
      <c r="N4" s="17"/>
      <c r="O4" s="17"/>
      <c r="P4" s="17"/>
      <c r="Q4" s="17"/>
      <c r="R4" s="16"/>
      <c r="S4" s="14"/>
      <c r="T4" s="11"/>
      <c r="U4" s="14"/>
      <c r="V4" s="14"/>
      <c r="W4" s="15"/>
      <c r="X4" s="13"/>
      <c r="Y4" s="13"/>
      <c r="Z4" s="13"/>
      <c r="AA4" s="13"/>
      <c r="AB4" s="13"/>
      <c r="AC4" s="28"/>
      <c r="AD4" s="28"/>
      <c r="AE4" s="28"/>
      <c r="AF4" s="28"/>
    </row>
    <row r="5" spans="1:32" ht="12.75" customHeight="1" x14ac:dyDescent="0.15">
      <c r="A5" s="23"/>
      <c r="B5" s="23"/>
      <c r="C5" s="24"/>
      <c r="D5" s="24"/>
      <c r="E5" s="24"/>
      <c r="F5" s="24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6"/>
      <c r="S5" s="14"/>
      <c r="T5" s="11"/>
      <c r="U5" s="14"/>
      <c r="V5" s="14"/>
      <c r="W5" s="15"/>
      <c r="X5" s="13"/>
      <c r="Y5" s="13"/>
      <c r="Z5" s="13"/>
      <c r="AA5" s="13"/>
      <c r="AB5" s="13"/>
      <c r="AC5" s="28"/>
      <c r="AD5" s="28"/>
      <c r="AE5" s="28"/>
      <c r="AF5" s="28"/>
    </row>
    <row r="6" spans="1:32" ht="14.25" thickBot="1" x14ac:dyDescent="0.2">
      <c r="A6" s="7" t="s">
        <v>0</v>
      </c>
    </row>
    <row r="7" spans="1:32" x14ac:dyDescent="0.15">
      <c r="B7" s="36" t="s">
        <v>4</v>
      </c>
      <c r="C7" s="37"/>
      <c r="D7" s="38"/>
      <c r="E7" s="39"/>
      <c r="F7" s="39"/>
      <c r="G7" s="39"/>
      <c r="H7" s="40" t="s">
        <v>5</v>
      </c>
      <c r="I7" s="37"/>
      <c r="J7" s="37"/>
      <c r="K7" s="38"/>
      <c r="L7" s="39"/>
      <c r="M7" s="39"/>
      <c r="N7" s="40" t="s">
        <v>54</v>
      </c>
      <c r="O7" s="37"/>
      <c r="P7" s="37"/>
      <c r="Q7" s="37"/>
      <c r="R7" s="41"/>
      <c r="S7" s="42"/>
      <c r="T7" s="37" t="s">
        <v>6</v>
      </c>
      <c r="U7" s="37"/>
      <c r="V7" s="170"/>
      <c r="W7" s="170"/>
      <c r="X7" s="170"/>
      <c r="Y7" s="170"/>
      <c r="Z7" s="170"/>
      <c r="AA7" s="171"/>
    </row>
    <row r="8" spans="1:32" ht="23.25" customHeight="1" thickBot="1" x14ac:dyDescent="0.2">
      <c r="B8" s="172"/>
      <c r="C8" s="173"/>
      <c r="D8" s="173"/>
      <c r="E8" s="173"/>
      <c r="F8" s="173"/>
      <c r="G8" s="174"/>
      <c r="H8" s="175"/>
      <c r="I8" s="176"/>
      <c r="J8" s="176"/>
      <c r="K8" s="176"/>
      <c r="L8" s="176"/>
      <c r="M8" s="177"/>
      <c r="N8" s="178"/>
      <c r="O8" s="178"/>
      <c r="P8" s="178"/>
      <c r="Q8" s="178"/>
      <c r="R8" s="178"/>
      <c r="S8" s="178"/>
      <c r="T8" s="43" t="s">
        <v>21</v>
      </c>
      <c r="U8" s="43"/>
      <c r="V8" s="179"/>
      <c r="W8" s="179"/>
      <c r="X8" s="179"/>
      <c r="Y8" s="179"/>
      <c r="Z8" s="179"/>
      <c r="AA8" s="180"/>
    </row>
    <row r="9" spans="1:32" ht="12.75" customHeight="1" x14ac:dyDescent="0.15">
      <c r="B9" s="32"/>
      <c r="C9" s="32"/>
      <c r="D9" s="32"/>
      <c r="E9" s="32"/>
      <c r="F9" s="32"/>
      <c r="G9" s="32"/>
      <c r="H9" s="32"/>
      <c r="I9" s="33"/>
      <c r="J9" s="33"/>
      <c r="K9" s="33"/>
      <c r="L9" s="33"/>
      <c r="M9" s="33"/>
      <c r="N9" s="33"/>
      <c r="O9" s="33"/>
      <c r="P9" s="32"/>
      <c r="Q9" s="32"/>
      <c r="R9" s="32"/>
      <c r="S9" s="32"/>
      <c r="T9" s="32"/>
      <c r="U9" s="32"/>
      <c r="V9" s="31"/>
      <c r="W9" s="31"/>
      <c r="X9" s="34"/>
      <c r="Y9" s="34"/>
      <c r="Z9" s="34"/>
      <c r="AA9" s="34"/>
      <c r="AB9" s="34"/>
      <c r="AC9" s="34"/>
    </row>
    <row r="10" spans="1:32" ht="15" customHeight="1" x14ac:dyDescent="0.15">
      <c r="A10" s="7" t="s">
        <v>42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8"/>
      <c r="V10" s="2"/>
      <c r="W10" s="2"/>
      <c r="X10" s="2"/>
      <c r="Y10" s="2"/>
    </row>
    <row r="11" spans="1:32" ht="12.75" customHeight="1" x14ac:dyDescent="0.15">
      <c r="B11" s="103" t="s">
        <v>32</v>
      </c>
      <c r="C11" s="103"/>
      <c r="D11" s="103"/>
      <c r="E11" s="103"/>
      <c r="F11" s="162" t="s">
        <v>58</v>
      </c>
      <c r="G11" s="103"/>
      <c r="H11" s="103"/>
      <c r="I11" s="103"/>
      <c r="J11" s="62" t="s">
        <v>36</v>
      </c>
      <c r="K11" s="163"/>
      <c r="L11" s="163"/>
      <c r="M11" s="163"/>
      <c r="N11" s="63"/>
      <c r="O11" s="62" t="s">
        <v>23</v>
      </c>
      <c r="P11" s="163"/>
      <c r="Q11" s="163"/>
      <c r="R11" s="163"/>
      <c r="S11" s="63"/>
      <c r="T11" s="62" t="s">
        <v>8</v>
      </c>
      <c r="U11" s="163"/>
      <c r="V11" s="63"/>
      <c r="W11" s="62" t="s">
        <v>9</v>
      </c>
      <c r="X11" s="63"/>
      <c r="Y11" s="156" t="s">
        <v>10</v>
      </c>
      <c r="Z11" s="157"/>
      <c r="AA11" s="158"/>
      <c r="AB11" s="9"/>
      <c r="AC11" s="9"/>
    </row>
    <row r="12" spans="1:32" ht="36" customHeight="1" thickBot="1" x14ac:dyDescent="0.2">
      <c r="B12" s="103"/>
      <c r="C12" s="103"/>
      <c r="D12" s="103"/>
      <c r="E12" s="103"/>
      <c r="F12" s="103"/>
      <c r="G12" s="103"/>
      <c r="H12" s="103"/>
      <c r="I12" s="103"/>
      <c r="J12" s="66"/>
      <c r="K12" s="164"/>
      <c r="L12" s="164"/>
      <c r="M12" s="164"/>
      <c r="N12" s="67"/>
      <c r="O12" s="66"/>
      <c r="P12" s="164"/>
      <c r="Q12" s="164"/>
      <c r="R12" s="164"/>
      <c r="S12" s="67"/>
      <c r="T12" s="64"/>
      <c r="U12" s="165"/>
      <c r="V12" s="67"/>
      <c r="W12" s="66"/>
      <c r="X12" s="67"/>
      <c r="Y12" s="156"/>
      <c r="Z12" s="157"/>
      <c r="AA12" s="158"/>
      <c r="AB12" s="9"/>
      <c r="AC12" s="9"/>
    </row>
    <row r="13" spans="1:32" ht="12.75" customHeight="1" x14ac:dyDescent="0.15">
      <c r="B13" s="103" t="s">
        <v>28</v>
      </c>
      <c r="C13" s="103"/>
      <c r="D13" s="103"/>
      <c r="E13" s="103"/>
      <c r="F13" s="96" t="s">
        <v>63</v>
      </c>
      <c r="G13" s="96"/>
      <c r="H13" s="96"/>
      <c r="I13" s="96"/>
      <c r="J13" s="89" t="s">
        <v>37</v>
      </c>
      <c r="K13" s="90"/>
      <c r="L13" s="90"/>
      <c r="M13" s="90"/>
      <c r="N13" s="91"/>
      <c r="O13" s="89" t="s">
        <v>29</v>
      </c>
      <c r="P13" s="90"/>
      <c r="Q13" s="90"/>
      <c r="R13" s="90"/>
      <c r="S13" s="152"/>
      <c r="T13" s="141"/>
      <c r="U13" s="142"/>
      <c r="V13" s="154" t="s">
        <v>27</v>
      </c>
      <c r="W13" s="147">
        <f>800*(T13+ROUNDUP(T13/15,0))</f>
        <v>0</v>
      </c>
      <c r="X13" s="148"/>
      <c r="Y13" s="159">
        <f>SUM(W13:W20)</f>
        <v>0</v>
      </c>
      <c r="Z13" s="160"/>
      <c r="AA13" s="161"/>
    </row>
    <row r="14" spans="1:32" ht="12.75" customHeight="1" thickBot="1" x14ac:dyDescent="0.2">
      <c r="B14" s="103"/>
      <c r="C14" s="103"/>
      <c r="D14" s="103"/>
      <c r="E14" s="103"/>
      <c r="F14" s="96"/>
      <c r="G14" s="96"/>
      <c r="H14" s="96"/>
      <c r="I14" s="96"/>
      <c r="J14" s="92"/>
      <c r="K14" s="93"/>
      <c r="L14" s="93"/>
      <c r="M14" s="93"/>
      <c r="N14" s="94"/>
      <c r="O14" s="92"/>
      <c r="P14" s="93"/>
      <c r="Q14" s="93"/>
      <c r="R14" s="93"/>
      <c r="S14" s="153"/>
      <c r="T14" s="143"/>
      <c r="U14" s="144"/>
      <c r="V14" s="155"/>
      <c r="W14" s="149"/>
      <c r="X14" s="150"/>
      <c r="Y14" s="159"/>
      <c r="Z14" s="160"/>
      <c r="AA14" s="161"/>
    </row>
    <row r="15" spans="1:32" ht="12.75" customHeight="1" x14ac:dyDescent="0.15">
      <c r="B15" s="151" t="s">
        <v>33</v>
      </c>
      <c r="C15" s="151"/>
      <c r="D15" s="151"/>
      <c r="E15" s="151"/>
      <c r="F15" s="96" t="s">
        <v>61</v>
      </c>
      <c r="G15" s="96"/>
      <c r="H15" s="96"/>
      <c r="I15" s="96"/>
      <c r="J15" s="89" t="s">
        <v>38</v>
      </c>
      <c r="K15" s="90"/>
      <c r="L15" s="90"/>
      <c r="M15" s="90"/>
      <c r="N15" s="91"/>
      <c r="O15" s="89" t="s">
        <v>30</v>
      </c>
      <c r="P15" s="90"/>
      <c r="Q15" s="90"/>
      <c r="R15" s="90"/>
      <c r="S15" s="152"/>
      <c r="T15" s="141"/>
      <c r="U15" s="142"/>
      <c r="V15" s="154" t="s">
        <v>27</v>
      </c>
      <c r="W15" s="147">
        <f>890*(T15+ROUNDUP(T15/15,0))</f>
        <v>0</v>
      </c>
      <c r="X15" s="148"/>
      <c r="Y15" s="159"/>
      <c r="Z15" s="160"/>
      <c r="AA15" s="161"/>
    </row>
    <row r="16" spans="1:32" ht="12.75" customHeight="1" thickBot="1" x14ac:dyDescent="0.2">
      <c r="B16" s="151"/>
      <c r="C16" s="151"/>
      <c r="D16" s="151"/>
      <c r="E16" s="151"/>
      <c r="F16" s="96"/>
      <c r="G16" s="96"/>
      <c r="H16" s="96"/>
      <c r="I16" s="96"/>
      <c r="J16" s="92"/>
      <c r="K16" s="93"/>
      <c r="L16" s="93"/>
      <c r="M16" s="93"/>
      <c r="N16" s="94"/>
      <c r="O16" s="92"/>
      <c r="P16" s="93"/>
      <c r="Q16" s="93"/>
      <c r="R16" s="93"/>
      <c r="S16" s="153"/>
      <c r="T16" s="143"/>
      <c r="U16" s="144"/>
      <c r="V16" s="155"/>
      <c r="W16" s="149"/>
      <c r="X16" s="150"/>
      <c r="Y16" s="159"/>
      <c r="Z16" s="160"/>
      <c r="AA16" s="161"/>
    </row>
    <row r="17" spans="1:32" ht="12.75" customHeight="1" x14ac:dyDescent="0.15">
      <c r="B17" s="151" t="s">
        <v>34</v>
      </c>
      <c r="C17" s="151"/>
      <c r="D17" s="151"/>
      <c r="E17" s="151"/>
      <c r="F17" s="96" t="s">
        <v>62</v>
      </c>
      <c r="G17" s="96"/>
      <c r="H17" s="96"/>
      <c r="I17" s="96"/>
      <c r="J17" s="89" t="s">
        <v>39</v>
      </c>
      <c r="K17" s="90"/>
      <c r="L17" s="90"/>
      <c r="M17" s="90"/>
      <c r="N17" s="91"/>
      <c r="O17" s="89" t="s">
        <v>25</v>
      </c>
      <c r="P17" s="90"/>
      <c r="Q17" s="90"/>
      <c r="R17" s="90"/>
      <c r="S17" s="152"/>
      <c r="T17" s="141"/>
      <c r="U17" s="142"/>
      <c r="V17" s="154" t="s">
        <v>27</v>
      </c>
      <c r="W17" s="147">
        <f>640*T17</f>
        <v>0</v>
      </c>
      <c r="X17" s="148"/>
      <c r="Y17" s="159"/>
      <c r="Z17" s="160"/>
      <c r="AA17" s="161"/>
    </row>
    <row r="18" spans="1:32" ht="12.75" customHeight="1" thickBot="1" x14ac:dyDescent="0.2">
      <c r="B18" s="151"/>
      <c r="C18" s="151"/>
      <c r="D18" s="151"/>
      <c r="E18" s="151"/>
      <c r="F18" s="96"/>
      <c r="G18" s="96"/>
      <c r="H18" s="96"/>
      <c r="I18" s="96"/>
      <c r="J18" s="92"/>
      <c r="K18" s="93"/>
      <c r="L18" s="93"/>
      <c r="M18" s="93"/>
      <c r="N18" s="94"/>
      <c r="O18" s="92"/>
      <c r="P18" s="93"/>
      <c r="Q18" s="93"/>
      <c r="R18" s="93"/>
      <c r="S18" s="153"/>
      <c r="T18" s="143"/>
      <c r="U18" s="144"/>
      <c r="V18" s="155"/>
      <c r="W18" s="149"/>
      <c r="X18" s="150"/>
      <c r="Y18" s="159"/>
      <c r="Z18" s="160"/>
      <c r="AA18" s="161"/>
    </row>
    <row r="19" spans="1:32" ht="12.75" customHeight="1" x14ac:dyDescent="0.15">
      <c r="B19" s="103" t="s">
        <v>35</v>
      </c>
      <c r="C19" s="103"/>
      <c r="D19" s="103"/>
      <c r="E19" s="103"/>
      <c r="F19" s="96" t="s">
        <v>64</v>
      </c>
      <c r="G19" s="96"/>
      <c r="H19" s="96"/>
      <c r="I19" s="96"/>
      <c r="J19" s="135" t="s">
        <v>40</v>
      </c>
      <c r="K19" s="90"/>
      <c r="L19" s="90"/>
      <c r="M19" s="90"/>
      <c r="N19" s="91"/>
      <c r="O19" s="135" t="s">
        <v>40</v>
      </c>
      <c r="P19" s="136"/>
      <c r="Q19" s="136"/>
      <c r="R19" s="136"/>
      <c r="S19" s="137"/>
      <c r="T19" s="141"/>
      <c r="U19" s="142"/>
      <c r="V19" s="145" t="s">
        <v>51</v>
      </c>
      <c r="W19" s="147">
        <f>640*T19</f>
        <v>0</v>
      </c>
      <c r="X19" s="148"/>
      <c r="Y19" s="159"/>
      <c r="Z19" s="160"/>
      <c r="AA19" s="161"/>
    </row>
    <row r="20" spans="1:32" ht="14.25" thickBot="1" x14ac:dyDescent="0.2">
      <c r="B20" s="103"/>
      <c r="C20" s="103"/>
      <c r="D20" s="103"/>
      <c r="E20" s="103"/>
      <c r="F20" s="96"/>
      <c r="G20" s="96"/>
      <c r="H20" s="96"/>
      <c r="I20" s="96"/>
      <c r="J20" s="92"/>
      <c r="K20" s="93"/>
      <c r="L20" s="93"/>
      <c r="M20" s="93"/>
      <c r="N20" s="94"/>
      <c r="O20" s="138"/>
      <c r="P20" s="139"/>
      <c r="Q20" s="139"/>
      <c r="R20" s="139"/>
      <c r="S20" s="140"/>
      <c r="T20" s="143"/>
      <c r="U20" s="144"/>
      <c r="V20" s="146"/>
      <c r="W20" s="149"/>
      <c r="X20" s="150"/>
      <c r="Y20" s="159"/>
      <c r="Z20" s="160"/>
      <c r="AA20" s="161"/>
    </row>
    <row r="21" spans="1:32" x14ac:dyDescent="0.15">
      <c r="B21" s="35"/>
      <c r="C21" s="35"/>
      <c r="D21" s="35"/>
      <c r="E21" s="35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29"/>
      <c r="R21" s="29"/>
      <c r="S21" s="18"/>
      <c r="T21" s="2"/>
      <c r="U21" s="56"/>
      <c r="V21" s="56"/>
      <c r="W21" s="56"/>
      <c r="X21" s="2"/>
      <c r="Y21" s="2"/>
      <c r="Z21" s="30"/>
      <c r="AA21" s="30"/>
      <c r="AB21" s="30"/>
      <c r="AC21" s="2"/>
    </row>
    <row r="22" spans="1:32" x14ac:dyDescent="0.15">
      <c r="B22" s="60" t="s">
        <v>59</v>
      </c>
      <c r="C22" s="35"/>
      <c r="D22" s="35"/>
      <c r="E22" s="35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29"/>
      <c r="R22" s="29"/>
      <c r="S22" s="18"/>
      <c r="T22" s="2"/>
      <c r="U22" s="56"/>
      <c r="V22" s="56"/>
      <c r="W22" s="56"/>
      <c r="X22" s="2"/>
      <c r="Y22" s="2"/>
      <c r="Z22" s="30"/>
      <c r="AA22" s="30"/>
      <c r="AB22" s="30"/>
      <c r="AC22" s="2"/>
    </row>
    <row r="23" spans="1:32" x14ac:dyDescent="0.15">
      <c r="B23" s="60" t="s">
        <v>50</v>
      </c>
      <c r="C23" s="35"/>
      <c r="D23" s="35"/>
      <c r="E23" s="35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29"/>
      <c r="R23" s="29"/>
      <c r="S23" s="18"/>
      <c r="T23" s="2"/>
      <c r="U23" s="56"/>
      <c r="V23" s="56"/>
      <c r="W23" s="56"/>
      <c r="X23" s="2"/>
      <c r="Y23" s="2"/>
      <c r="Z23" s="30"/>
      <c r="AA23" s="30"/>
      <c r="AB23" s="30"/>
      <c r="AC23" s="2"/>
    </row>
    <row r="24" spans="1:32" x14ac:dyDescent="0.15">
      <c r="B24" s="60" t="s">
        <v>52</v>
      </c>
      <c r="C24" s="35"/>
      <c r="D24" s="35"/>
      <c r="E24" s="35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29"/>
      <c r="R24" s="29"/>
      <c r="S24" s="18"/>
      <c r="T24" s="2"/>
      <c r="U24" s="56"/>
      <c r="V24" s="56"/>
      <c r="W24" s="56"/>
      <c r="X24" s="2"/>
      <c r="Y24" s="2"/>
      <c r="Z24" s="30"/>
      <c r="AA24" s="30"/>
      <c r="AB24" s="30"/>
      <c r="AC24" s="2"/>
    </row>
    <row r="25" spans="1:32" x14ac:dyDescent="0.15">
      <c r="B25" s="31" t="s">
        <v>45</v>
      </c>
      <c r="C25" s="35"/>
      <c r="D25" s="35"/>
      <c r="E25" s="35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29"/>
      <c r="R25" s="29"/>
      <c r="S25" s="18"/>
      <c r="T25" s="2"/>
      <c r="U25" s="56"/>
      <c r="V25" s="56"/>
      <c r="W25" s="56"/>
      <c r="X25" s="2"/>
      <c r="Y25" s="2"/>
      <c r="Z25" s="30"/>
      <c r="AA25" s="30"/>
      <c r="AB25" s="30"/>
      <c r="AC25" s="2"/>
    </row>
    <row r="26" spans="1:32" ht="12.75" customHeight="1" x14ac:dyDescent="0.15">
      <c r="B26" s="35"/>
      <c r="C26" s="35"/>
      <c r="D26" s="35"/>
      <c r="E26" s="35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29"/>
      <c r="R26" s="29"/>
      <c r="S26" s="18"/>
      <c r="T26" s="2"/>
      <c r="U26" s="56"/>
      <c r="V26" s="56"/>
      <c r="W26" s="56"/>
      <c r="X26" s="2"/>
      <c r="Y26" s="2"/>
      <c r="Z26" s="30"/>
      <c r="AA26" s="30"/>
      <c r="AB26" s="30"/>
      <c r="AC26" s="2"/>
    </row>
    <row r="27" spans="1:32" ht="15" customHeight="1" thickBot="1" x14ac:dyDescent="0.2">
      <c r="A27" s="10" t="s">
        <v>14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Q27" s="27"/>
      <c r="R27" s="26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2.95" customHeight="1" x14ac:dyDescent="0.15">
      <c r="A28" s="2"/>
      <c r="B28" s="89" t="s">
        <v>31</v>
      </c>
      <c r="C28" s="90"/>
      <c r="D28" s="90"/>
      <c r="E28" s="111"/>
      <c r="F28" s="112"/>
      <c r="G28" s="112"/>
      <c r="H28" s="112"/>
      <c r="I28" s="112"/>
      <c r="J28" s="112"/>
      <c r="K28" s="112"/>
      <c r="L28" s="112"/>
      <c r="M28" s="112"/>
      <c r="N28" s="113"/>
      <c r="O28" s="117" t="s">
        <v>26</v>
      </c>
      <c r="P28" s="118"/>
      <c r="Q28" s="118"/>
      <c r="R28" s="119"/>
      <c r="S28" s="123"/>
      <c r="T28" s="124"/>
      <c r="U28" s="124"/>
      <c r="V28" s="124"/>
      <c r="W28" s="127"/>
      <c r="X28" s="128"/>
      <c r="Y28" s="128"/>
      <c r="Z28" s="128"/>
      <c r="AA28" s="129"/>
    </row>
    <row r="29" spans="1:32" ht="12.95" customHeight="1" thickBot="1" x14ac:dyDescent="0.2">
      <c r="A29" s="2"/>
      <c r="B29" s="92"/>
      <c r="C29" s="93"/>
      <c r="D29" s="93"/>
      <c r="E29" s="114"/>
      <c r="F29" s="115"/>
      <c r="G29" s="115"/>
      <c r="H29" s="115"/>
      <c r="I29" s="115"/>
      <c r="J29" s="115"/>
      <c r="K29" s="115"/>
      <c r="L29" s="115"/>
      <c r="M29" s="115"/>
      <c r="N29" s="116"/>
      <c r="O29" s="120"/>
      <c r="P29" s="121"/>
      <c r="Q29" s="121"/>
      <c r="R29" s="122"/>
      <c r="S29" s="125"/>
      <c r="T29" s="126"/>
      <c r="U29" s="126"/>
      <c r="V29" s="126"/>
      <c r="W29" s="130"/>
      <c r="X29" s="130"/>
      <c r="Y29" s="130"/>
      <c r="Z29" s="130"/>
      <c r="AA29" s="131"/>
    </row>
    <row r="30" spans="1:32" ht="9.75" customHeight="1" x14ac:dyDescent="0.15">
      <c r="A30" s="2"/>
      <c r="B30" s="132" t="s">
        <v>22</v>
      </c>
      <c r="C30" s="132" t="s">
        <v>44</v>
      </c>
      <c r="D30" s="132"/>
      <c r="E30" s="133"/>
      <c r="F30" s="133"/>
      <c r="G30" s="133"/>
      <c r="H30" s="133"/>
      <c r="I30" s="133"/>
      <c r="J30" s="106" t="s">
        <v>18</v>
      </c>
      <c r="K30" s="106"/>
      <c r="L30" s="106"/>
      <c r="M30" s="106"/>
      <c r="N30" s="106"/>
      <c r="O30" s="132" t="s">
        <v>22</v>
      </c>
      <c r="P30" s="132" t="s">
        <v>44</v>
      </c>
      <c r="Q30" s="132"/>
      <c r="R30" s="132"/>
      <c r="S30" s="133"/>
      <c r="T30" s="133"/>
      <c r="U30" s="133"/>
      <c r="V30" s="133"/>
      <c r="W30" s="106" t="s">
        <v>18</v>
      </c>
      <c r="X30" s="106"/>
      <c r="Y30" s="106"/>
      <c r="Z30" s="106"/>
      <c r="AA30" s="106"/>
      <c r="AB30" s="58"/>
      <c r="AC30" s="58"/>
      <c r="AD30" s="58"/>
      <c r="AE30" s="58"/>
    </row>
    <row r="31" spans="1:32" ht="9.75" customHeight="1" thickBot="1" x14ac:dyDescent="0.2">
      <c r="A31" s="2"/>
      <c r="B31" s="132"/>
      <c r="C31" s="134"/>
      <c r="D31" s="134"/>
      <c r="E31" s="134"/>
      <c r="F31" s="134"/>
      <c r="G31" s="134"/>
      <c r="H31" s="134"/>
      <c r="I31" s="134"/>
      <c r="J31" s="107"/>
      <c r="K31" s="107"/>
      <c r="L31" s="107"/>
      <c r="M31" s="107"/>
      <c r="N31" s="107"/>
      <c r="O31" s="132"/>
      <c r="P31" s="134"/>
      <c r="Q31" s="134"/>
      <c r="R31" s="134"/>
      <c r="S31" s="134"/>
      <c r="T31" s="134"/>
      <c r="U31" s="134"/>
      <c r="V31" s="134"/>
      <c r="W31" s="107"/>
      <c r="X31" s="107"/>
      <c r="Y31" s="107"/>
      <c r="Z31" s="107"/>
      <c r="AA31" s="107"/>
      <c r="AB31" s="58"/>
      <c r="AC31" s="58"/>
      <c r="AD31" s="58"/>
      <c r="AE31" s="58"/>
    </row>
    <row r="32" spans="1:32" ht="9.75" customHeight="1" x14ac:dyDescent="0.15">
      <c r="A32" s="2"/>
      <c r="B32" s="86">
        <v>1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10"/>
      <c r="O32" s="87">
        <v>13</v>
      </c>
      <c r="P32" s="108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58"/>
      <c r="AC32" s="58"/>
      <c r="AD32" s="58"/>
      <c r="AE32" s="58"/>
    </row>
    <row r="33" spans="1:31" ht="9.75" customHeight="1" x14ac:dyDescent="0.15">
      <c r="A33" s="2"/>
      <c r="B33" s="86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105"/>
      <c r="O33" s="87"/>
      <c r="P33" s="95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105"/>
      <c r="AB33" s="58"/>
      <c r="AC33" s="58"/>
      <c r="AD33" s="58"/>
      <c r="AE33" s="58"/>
    </row>
    <row r="34" spans="1:31" ht="9.75" customHeight="1" x14ac:dyDescent="0.15">
      <c r="A34" s="2"/>
      <c r="B34" s="86">
        <v>2</v>
      </c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05"/>
      <c r="O34" s="87">
        <v>14</v>
      </c>
      <c r="P34" s="95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105"/>
      <c r="AB34" s="58"/>
      <c r="AC34" s="58"/>
      <c r="AD34" s="58"/>
      <c r="AE34" s="58"/>
    </row>
    <row r="35" spans="1:31" ht="9.75" customHeight="1" x14ac:dyDescent="0.15">
      <c r="A35" s="2"/>
      <c r="B35" s="86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05"/>
      <c r="O35" s="87"/>
      <c r="P35" s="95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105"/>
      <c r="AB35" s="58"/>
      <c r="AC35" s="58"/>
      <c r="AD35" s="58"/>
      <c r="AE35" s="58"/>
    </row>
    <row r="36" spans="1:31" ht="10.5" customHeight="1" x14ac:dyDescent="0.15">
      <c r="A36" s="2"/>
      <c r="B36" s="86">
        <v>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105"/>
      <c r="O36" s="87">
        <v>15</v>
      </c>
      <c r="P36" s="95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105"/>
      <c r="AB36" s="58"/>
      <c r="AC36" s="58"/>
      <c r="AD36" s="58"/>
      <c r="AE36" s="58"/>
    </row>
    <row r="37" spans="1:31" ht="9.75" customHeight="1" x14ac:dyDescent="0.15">
      <c r="A37" s="2"/>
      <c r="B37" s="86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105"/>
      <c r="O37" s="87"/>
      <c r="P37" s="95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105"/>
      <c r="AB37" s="58"/>
      <c r="AC37" s="58"/>
      <c r="AD37" s="58"/>
      <c r="AE37" s="58"/>
    </row>
    <row r="38" spans="1:31" ht="9.75" customHeight="1" x14ac:dyDescent="0.15">
      <c r="A38" s="2"/>
      <c r="B38" s="86">
        <v>4</v>
      </c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105"/>
      <c r="O38" s="87">
        <v>16</v>
      </c>
      <c r="P38" s="95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105"/>
      <c r="AB38" s="58"/>
      <c r="AC38" s="58"/>
      <c r="AD38" s="58"/>
      <c r="AE38" s="58"/>
    </row>
    <row r="39" spans="1:31" ht="9.75" customHeight="1" x14ac:dyDescent="0.15">
      <c r="A39" s="2"/>
      <c r="B39" s="86"/>
      <c r="C39" s="95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105"/>
      <c r="O39" s="87"/>
      <c r="P39" s="95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105"/>
      <c r="AB39" s="58"/>
      <c r="AC39" s="58"/>
      <c r="AD39" s="58"/>
      <c r="AE39" s="58"/>
    </row>
    <row r="40" spans="1:31" ht="9.75" customHeight="1" x14ac:dyDescent="0.15">
      <c r="A40" s="2"/>
      <c r="B40" s="86">
        <v>5</v>
      </c>
      <c r="C40" s="95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105"/>
      <c r="O40" s="87">
        <v>17</v>
      </c>
      <c r="P40" s="95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105"/>
      <c r="AB40" s="58"/>
      <c r="AC40" s="58"/>
      <c r="AD40" s="58"/>
      <c r="AE40" s="58"/>
    </row>
    <row r="41" spans="1:31" ht="9.75" customHeight="1" x14ac:dyDescent="0.15">
      <c r="A41" s="2"/>
      <c r="B41" s="86"/>
      <c r="C41" s="95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105"/>
      <c r="O41" s="87"/>
      <c r="P41" s="95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105"/>
      <c r="AB41" s="58"/>
      <c r="AC41" s="58"/>
      <c r="AD41" s="58"/>
      <c r="AE41" s="58"/>
    </row>
    <row r="42" spans="1:31" ht="9.75" customHeight="1" x14ac:dyDescent="0.15">
      <c r="A42" s="2"/>
      <c r="B42" s="86">
        <v>6</v>
      </c>
      <c r="C42" s="95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105"/>
      <c r="O42" s="87">
        <v>18</v>
      </c>
      <c r="P42" s="95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105"/>
      <c r="AB42" s="58"/>
      <c r="AC42" s="58"/>
      <c r="AD42" s="58"/>
      <c r="AE42" s="58"/>
    </row>
    <row r="43" spans="1:31" ht="9.75" customHeight="1" x14ac:dyDescent="0.15">
      <c r="A43" s="2"/>
      <c r="B43" s="86"/>
      <c r="C43" s="95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105"/>
      <c r="O43" s="87"/>
      <c r="P43" s="95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105"/>
      <c r="AB43" s="58"/>
      <c r="AC43" s="58"/>
      <c r="AD43" s="58"/>
      <c r="AE43" s="58"/>
    </row>
    <row r="44" spans="1:31" ht="9.75" customHeight="1" x14ac:dyDescent="0.15">
      <c r="A44" s="2"/>
      <c r="B44" s="86">
        <v>7</v>
      </c>
      <c r="C44" s="9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105"/>
      <c r="O44" s="87">
        <v>19</v>
      </c>
      <c r="P44" s="95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105"/>
      <c r="AB44" s="58"/>
      <c r="AC44" s="58"/>
      <c r="AD44" s="58"/>
      <c r="AE44" s="58"/>
    </row>
    <row r="45" spans="1:31" ht="9.75" customHeight="1" x14ac:dyDescent="0.15">
      <c r="A45" s="2"/>
      <c r="B45" s="86"/>
      <c r="C45" s="95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105"/>
      <c r="O45" s="87"/>
      <c r="P45" s="95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105"/>
      <c r="AB45" s="58"/>
      <c r="AC45" s="58"/>
      <c r="AD45" s="58"/>
      <c r="AE45" s="58"/>
    </row>
    <row r="46" spans="1:31" ht="9.75" customHeight="1" x14ac:dyDescent="0.15">
      <c r="A46" s="2"/>
      <c r="B46" s="86">
        <v>8</v>
      </c>
      <c r="C46" s="95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105"/>
      <c r="O46" s="87">
        <v>20</v>
      </c>
      <c r="P46" s="95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05"/>
      <c r="AB46" s="58"/>
      <c r="AC46" s="58"/>
      <c r="AD46" s="58"/>
      <c r="AE46" s="58"/>
    </row>
    <row r="47" spans="1:31" ht="9.75" customHeight="1" x14ac:dyDescent="0.15">
      <c r="A47" s="2"/>
      <c r="B47" s="86"/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105"/>
      <c r="O47" s="87"/>
      <c r="P47" s="95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05"/>
      <c r="AB47" s="58"/>
      <c r="AC47" s="58"/>
      <c r="AD47" s="58"/>
      <c r="AE47" s="58"/>
    </row>
    <row r="48" spans="1:31" ht="9.75" customHeight="1" x14ac:dyDescent="0.15">
      <c r="A48" s="2"/>
      <c r="B48" s="86">
        <v>9</v>
      </c>
      <c r="C48" s="95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105"/>
      <c r="O48" s="87">
        <v>21</v>
      </c>
      <c r="P48" s="95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05"/>
      <c r="AB48" s="58"/>
      <c r="AC48" s="58"/>
      <c r="AD48" s="58"/>
      <c r="AE48" s="58"/>
    </row>
    <row r="49" spans="1:31" ht="9.75" customHeight="1" x14ac:dyDescent="0.15">
      <c r="A49" s="2"/>
      <c r="B49" s="86"/>
      <c r="C49" s="95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105"/>
      <c r="O49" s="87"/>
      <c r="P49" s="95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05"/>
      <c r="AB49" s="58"/>
      <c r="AC49" s="58"/>
      <c r="AD49" s="58"/>
      <c r="AE49" s="58"/>
    </row>
    <row r="50" spans="1:31" ht="9.75" customHeight="1" x14ac:dyDescent="0.15">
      <c r="A50" s="7"/>
      <c r="B50" s="86">
        <v>10</v>
      </c>
      <c r="C50" s="95"/>
      <c r="D50" s="96"/>
      <c r="E50" s="96"/>
      <c r="F50" s="96"/>
      <c r="G50" s="96"/>
      <c r="H50" s="96"/>
      <c r="I50" s="96"/>
      <c r="J50" s="103"/>
      <c r="K50" s="103"/>
      <c r="L50" s="103"/>
      <c r="M50" s="103"/>
      <c r="N50" s="104"/>
      <c r="O50" s="87">
        <v>22</v>
      </c>
      <c r="P50" s="95"/>
      <c r="Q50" s="96"/>
      <c r="R50" s="96"/>
      <c r="S50" s="96"/>
      <c r="T50" s="96"/>
      <c r="U50" s="96"/>
      <c r="V50" s="96"/>
      <c r="W50" s="103"/>
      <c r="X50" s="103"/>
      <c r="Y50" s="103"/>
      <c r="Z50" s="103"/>
      <c r="AA50" s="104"/>
      <c r="AB50" s="57"/>
      <c r="AC50" s="57"/>
      <c r="AD50" s="57"/>
      <c r="AE50" s="57"/>
    </row>
    <row r="51" spans="1:31" ht="9.75" customHeight="1" x14ac:dyDescent="0.15">
      <c r="B51" s="86"/>
      <c r="C51" s="95"/>
      <c r="D51" s="96"/>
      <c r="E51" s="96"/>
      <c r="F51" s="96"/>
      <c r="G51" s="96"/>
      <c r="H51" s="96"/>
      <c r="I51" s="96"/>
      <c r="J51" s="103"/>
      <c r="K51" s="103"/>
      <c r="L51" s="103"/>
      <c r="M51" s="103"/>
      <c r="N51" s="104"/>
      <c r="O51" s="87"/>
      <c r="P51" s="95"/>
      <c r="Q51" s="96"/>
      <c r="R51" s="96"/>
      <c r="S51" s="96"/>
      <c r="T51" s="96"/>
      <c r="U51" s="96"/>
      <c r="V51" s="96"/>
      <c r="W51" s="103"/>
      <c r="X51" s="103"/>
      <c r="Y51" s="103"/>
      <c r="Z51" s="103"/>
      <c r="AA51" s="104"/>
      <c r="AB51" s="57"/>
      <c r="AC51" s="57"/>
      <c r="AD51" s="57"/>
      <c r="AE51" s="57"/>
    </row>
    <row r="52" spans="1:31" ht="9.75" customHeight="1" x14ac:dyDescent="0.15">
      <c r="B52" s="86">
        <v>11</v>
      </c>
      <c r="C52" s="95"/>
      <c r="D52" s="96"/>
      <c r="E52" s="96"/>
      <c r="F52" s="96"/>
      <c r="G52" s="96"/>
      <c r="H52" s="96"/>
      <c r="I52" s="96"/>
      <c r="J52" s="99"/>
      <c r="K52" s="99"/>
      <c r="L52" s="99"/>
      <c r="M52" s="99"/>
      <c r="N52" s="100"/>
      <c r="O52" s="87">
        <v>23</v>
      </c>
      <c r="P52" s="95"/>
      <c r="Q52" s="96"/>
      <c r="R52" s="96"/>
      <c r="S52" s="96"/>
      <c r="T52" s="96"/>
      <c r="U52" s="96"/>
      <c r="V52" s="96"/>
      <c r="W52" s="99"/>
      <c r="X52" s="99"/>
      <c r="Y52" s="99"/>
      <c r="Z52" s="99"/>
      <c r="AA52" s="100"/>
      <c r="AB52" s="30"/>
      <c r="AC52" s="30"/>
      <c r="AD52" s="30"/>
      <c r="AE52" s="30"/>
    </row>
    <row r="53" spans="1:31" ht="9.75" customHeight="1" x14ac:dyDescent="0.15">
      <c r="B53" s="86"/>
      <c r="C53" s="95"/>
      <c r="D53" s="96"/>
      <c r="E53" s="96"/>
      <c r="F53" s="96"/>
      <c r="G53" s="96"/>
      <c r="H53" s="96"/>
      <c r="I53" s="96"/>
      <c r="J53" s="99"/>
      <c r="K53" s="99"/>
      <c r="L53" s="99"/>
      <c r="M53" s="99"/>
      <c r="N53" s="100"/>
      <c r="O53" s="87"/>
      <c r="P53" s="95"/>
      <c r="Q53" s="96"/>
      <c r="R53" s="96"/>
      <c r="S53" s="96"/>
      <c r="T53" s="96"/>
      <c r="U53" s="96"/>
      <c r="V53" s="96"/>
      <c r="W53" s="99"/>
      <c r="X53" s="99"/>
      <c r="Y53" s="99"/>
      <c r="Z53" s="99"/>
      <c r="AA53" s="100"/>
      <c r="AB53" s="30"/>
      <c r="AC53" s="30"/>
      <c r="AD53" s="30"/>
      <c r="AE53" s="30"/>
    </row>
    <row r="54" spans="1:31" ht="9.75" customHeight="1" x14ac:dyDescent="0.15">
      <c r="B54" s="86">
        <v>12</v>
      </c>
      <c r="C54" s="95"/>
      <c r="D54" s="96"/>
      <c r="E54" s="96"/>
      <c r="F54" s="96"/>
      <c r="G54" s="96"/>
      <c r="H54" s="96"/>
      <c r="I54" s="96"/>
      <c r="J54" s="99"/>
      <c r="K54" s="99"/>
      <c r="L54" s="99"/>
      <c r="M54" s="99"/>
      <c r="N54" s="100"/>
      <c r="O54" s="87">
        <v>24</v>
      </c>
      <c r="P54" s="95"/>
      <c r="Q54" s="96"/>
      <c r="R54" s="96"/>
      <c r="S54" s="96"/>
      <c r="T54" s="96"/>
      <c r="U54" s="96"/>
      <c r="V54" s="96"/>
      <c r="W54" s="99"/>
      <c r="X54" s="99"/>
      <c r="Y54" s="99"/>
      <c r="Z54" s="99"/>
      <c r="AA54" s="100"/>
      <c r="AB54" s="30"/>
      <c r="AC54" s="30"/>
      <c r="AD54" s="30"/>
      <c r="AE54" s="30"/>
    </row>
    <row r="55" spans="1:31" ht="9.75" customHeight="1" thickBot="1" x14ac:dyDescent="0.2">
      <c r="B55" s="86"/>
      <c r="C55" s="97"/>
      <c r="D55" s="98"/>
      <c r="E55" s="98"/>
      <c r="F55" s="98"/>
      <c r="G55" s="98"/>
      <c r="H55" s="98"/>
      <c r="I55" s="98"/>
      <c r="J55" s="101"/>
      <c r="K55" s="101"/>
      <c r="L55" s="101"/>
      <c r="M55" s="101"/>
      <c r="N55" s="102"/>
      <c r="O55" s="87"/>
      <c r="P55" s="97"/>
      <c r="Q55" s="98"/>
      <c r="R55" s="98"/>
      <c r="S55" s="98"/>
      <c r="T55" s="98"/>
      <c r="U55" s="98"/>
      <c r="V55" s="98"/>
      <c r="W55" s="101"/>
      <c r="X55" s="101"/>
      <c r="Y55" s="101"/>
      <c r="Z55" s="101"/>
      <c r="AA55" s="102"/>
      <c r="AB55" s="30"/>
      <c r="AC55" s="30"/>
      <c r="AD55" s="30"/>
      <c r="AE55" s="30"/>
    </row>
    <row r="56" spans="1:31" ht="9.75" customHeight="1" x14ac:dyDescent="0.15">
      <c r="B56" s="82"/>
      <c r="C56" s="83"/>
      <c r="D56" s="83"/>
      <c r="E56" s="83"/>
      <c r="F56" s="84"/>
      <c r="G56" s="84"/>
      <c r="H56" s="84"/>
      <c r="I56" s="84"/>
      <c r="J56" s="84"/>
      <c r="K56" s="30"/>
      <c r="L56" s="30"/>
      <c r="M56" s="30"/>
      <c r="N56" s="30"/>
      <c r="O56" s="30"/>
      <c r="P56" s="30"/>
      <c r="Q56" s="29"/>
      <c r="R56" s="29"/>
      <c r="S56" s="2"/>
      <c r="T56" s="18"/>
      <c r="U56" s="2"/>
      <c r="V56" s="85"/>
      <c r="W56" s="85"/>
      <c r="X56" s="85"/>
      <c r="Y56" s="2"/>
      <c r="Z56" s="2"/>
      <c r="AA56" s="30"/>
      <c r="AB56" s="30"/>
      <c r="AC56" s="30"/>
      <c r="AD56" s="2"/>
    </row>
    <row r="57" spans="1:31" ht="9.75" customHeight="1" thickBot="1" x14ac:dyDescent="0.2">
      <c r="B57" s="2"/>
      <c r="C57" s="2"/>
      <c r="D57" s="2"/>
      <c r="E57" s="2"/>
      <c r="F57" s="2"/>
      <c r="G57" s="2"/>
      <c r="H57" s="58"/>
      <c r="I57" s="58"/>
      <c r="J57" s="58"/>
      <c r="K57" s="58"/>
      <c r="L57" s="58"/>
      <c r="M57" s="8"/>
      <c r="N57" s="8"/>
      <c r="O57" s="8"/>
      <c r="P57" s="8"/>
      <c r="Q57" s="29"/>
      <c r="R57" s="29"/>
      <c r="S57" s="18"/>
      <c r="T57" s="2"/>
      <c r="U57" s="56"/>
      <c r="V57" s="56"/>
      <c r="W57" s="56"/>
      <c r="X57" s="2"/>
      <c r="Y57" s="2"/>
      <c r="Z57" s="56"/>
      <c r="AA57" s="56"/>
      <c r="AB57" s="56"/>
      <c r="AC57" s="2"/>
    </row>
    <row r="58" spans="1:31" ht="3" customHeight="1" x14ac:dyDescent="0.15">
      <c r="B58" s="8"/>
      <c r="C58" s="8"/>
      <c r="D58" s="8"/>
      <c r="E58" s="8"/>
      <c r="F58" s="44"/>
      <c r="G58" s="45"/>
      <c r="H58" s="45"/>
      <c r="I58" s="45"/>
      <c r="J58" s="46"/>
      <c r="K58" s="8"/>
      <c r="L58" s="8"/>
      <c r="M58" s="8"/>
      <c r="N58" s="8"/>
      <c r="O58" s="8"/>
      <c r="P58" s="8"/>
      <c r="Q58" s="2"/>
      <c r="R58" s="2"/>
      <c r="S58" s="2"/>
      <c r="T58" s="2"/>
      <c r="U58" s="8"/>
      <c r="V58" s="2"/>
      <c r="W58" s="2"/>
      <c r="X58" s="2"/>
      <c r="Y58" s="2"/>
      <c r="Z58" s="2"/>
      <c r="AA58" s="56"/>
      <c r="AB58" s="56"/>
      <c r="AC58" s="56"/>
      <c r="AD58" s="2"/>
    </row>
    <row r="59" spans="1:31" ht="15" customHeight="1" x14ac:dyDescent="0.15">
      <c r="A59" s="7" t="s">
        <v>19</v>
      </c>
      <c r="B59" s="2"/>
      <c r="C59" s="2"/>
      <c r="D59" s="2"/>
      <c r="E59" s="2"/>
      <c r="F59" s="47" t="s">
        <v>3</v>
      </c>
      <c r="G59" s="2" t="s">
        <v>3</v>
      </c>
      <c r="H59" s="2" t="s">
        <v>3</v>
      </c>
      <c r="I59" s="2" t="s">
        <v>3</v>
      </c>
      <c r="J59" s="48" t="s">
        <v>3</v>
      </c>
      <c r="K59" s="2" t="s">
        <v>41</v>
      </c>
      <c r="M59" s="2"/>
      <c r="N59" s="2"/>
      <c r="O59" s="2"/>
      <c r="P59" s="2"/>
      <c r="Q59" s="2"/>
      <c r="R59" s="2"/>
      <c r="S59" s="2"/>
      <c r="T59" s="2"/>
      <c r="U59" s="8"/>
      <c r="V59" s="2"/>
      <c r="W59" s="2"/>
      <c r="X59" s="2"/>
      <c r="Y59" s="2"/>
      <c r="Z59" s="2"/>
      <c r="AA59" s="56"/>
      <c r="AB59" s="56"/>
      <c r="AC59" s="56"/>
      <c r="AD59" s="2"/>
    </row>
    <row r="60" spans="1:31" ht="3" customHeight="1" thickBot="1" x14ac:dyDescent="0.2">
      <c r="A60" s="7"/>
      <c r="B60" s="2"/>
      <c r="C60" s="2"/>
      <c r="D60" s="2"/>
      <c r="E60" s="2"/>
      <c r="F60" s="49"/>
      <c r="G60" s="50"/>
      <c r="H60" s="50"/>
      <c r="I60" s="50"/>
      <c r="J60" s="51"/>
      <c r="K60" s="2"/>
      <c r="M60" s="2"/>
      <c r="N60" s="2"/>
      <c r="O60" s="2"/>
      <c r="P60" s="2"/>
      <c r="Q60" s="2"/>
      <c r="R60" s="2"/>
      <c r="S60" s="2"/>
      <c r="T60" s="2"/>
      <c r="U60" s="8"/>
      <c r="V60" s="2"/>
      <c r="W60" s="2"/>
      <c r="X60" s="2"/>
      <c r="Y60" s="2"/>
      <c r="Z60" s="2"/>
      <c r="AA60" s="56"/>
      <c r="AB60" s="56"/>
      <c r="AC60" s="56"/>
      <c r="AD60" s="2"/>
    </row>
    <row r="61" spans="1:31" ht="12.75" customHeight="1" x14ac:dyDescent="0.15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8"/>
      <c r="V61" s="2"/>
      <c r="W61" s="2"/>
      <c r="X61" s="2"/>
      <c r="Y61" s="2"/>
      <c r="Z61" s="2"/>
      <c r="AA61" s="56"/>
      <c r="AB61" s="56"/>
      <c r="AC61" s="56"/>
      <c r="AD61" s="2"/>
    </row>
    <row r="62" spans="1:31" ht="15" customHeight="1" x14ac:dyDescent="0.15">
      <c r="A62" s="7" t="s">
        <v>20</v>
      </c>
      <c r="B62" s="2"/>
      <c r="C62" s="19" t="s">
        <v>49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8"/>
      <c r="V62" s="2"/>
      <c r="W62" s="2"/>
      <c r="X62" s="2"/>
      <c r="Y62" s="2"/>
      <c r="Z62" s="2"/>
      <c r="AA62" s="56"/>
      <c r="AB62" s="56"/>
      <c r="AC62" s="56"/>
      <c r="AD62" s="2"/>
    </row>
    <row r="63" spans="1:31" ht="15" customHeight="1" x14ac:dyDescent="0.15">
      <c r="A63" s="19"/>
      <c r="B63" s="2"/>
      <c r="C63" s="61" t="s">
        <v>47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8"/>
      <c r="V63" s="2"/>
      <c r="W63" s="2"/>
      <c r="X63" s="2"/>
      <c r="Y63" s="2"/>
      <c r="Z63" s="2"/>
      <c r="AA63" s="56"/>
      <c r="AB63" s="56"/>
      <c r="AC63" s="56"/>
      <c r="AD63" s="2"/>
    </row>
    <row r="64" spans="1:31" ht="15" customHeight="1" x14ac:dyDescent="0.15">
      <c r="A64" s="19"/>
      <c r="B64" s="2"/>
      <c r="C64" s="61" t="s">
        <v>48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8"/>
      <c r="V64" s="2"/>
      <c r="W64" s="2"/>
      <c r="X64" s="2"/>
      <c r="Y64" s="2"/>
      <c r="Z64" s="2"/>
      <c r="AA64" s="56"/>
      <c r="AB64" s="56"/>
      <c r="AC64" s="56"/>
      <c r="AD64" s="2"/>
    </row>
    <row r="65" spans="1:31" ht="15" customHeight="1" x14ac:dyDescent="0.15">
      <c r="A65" s="19"/>
      <c r="B65" s="2"/>
      <c r="C65" s="60" t="s">
        <v>56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8"/>
      <c r="V65" s="2"/>
      <c r="W65" s="2"/>
      <c r="X65" s="2"/>
      <c r="Y65" s="2"/>
      <c r="Z65" s="2"/>
      <c r="AA65" s="56"/>
      <c r="AB65" s="56"/>
      <c r="AC65" s="56"/>
      <c r="AD65" s="2"/>
    </row>
    <row r="66" spans="1:31" ht="15" customHeight="1" x14ac:dyDescent="0.15">
      <c r="A66" s="19"/>
      <c r="B66" s="2"/>
      <c r="C66" s="60" t="s">
        <v>57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8"/>
      <c r="V66" s="2"/>
      <c r="W66" s="2"/>
      <c r="X66" s="2"/>
      <c r="Y66" s="2"/>
      <c r="Z66" s="2"/>
      <c r="AA66" s="56"/>
      <c r="AB66" s="56"/>
      <c r="AC66" s="56"/>
      <c r="AD66" s="2"/>
    </row>
    <row r="67" spans="1:31" ht="11.25" customHeight="1" x14ac:dyDescent="0.15">
      <c r="A67" s="2" t="s">
        <v>43</v>
      </c>
      <c r="B67" s="6"/>
      <c r="C67" s="6"/>
      <c r="D67" s="6"/>
      <c r="E67" s="6"/>
      <c r="F67" s="6"/>
      <c r="G67" s="6"/>
      <c r="H67" s="6"/>
      <c r="I67" s="6"/>
      <c r="J67" s="3"/>
      <c r="K67" s="3"/>
      <c r="L67" s="9"/>
      <c r="M67" s="9"/>
      <c r="N67" s="9"/>
      <c r="O67" s="9"/>
      <c r="P67" s="9"/>
      <c r="Q67" s="3"/>
      <c r="R67" s="3"/>
      <c r="T67" s="3"/>
      <c r="U67" s="2"/>
      <c r="W67" s="3"/>
    </row>
    <row r="68" spans="1:31" ht="15" customHeight="1" x14ac:dyDescent="0.15">
      <c r="A68" s="7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9.75" customHeight="1" x14ac:dyDescent="0.15">
      <c r="A69" s="7"/>
      <c r="B69" s="86" t="s">
        <v>11</v>
      </c>
      <c r="C69" s="87"/>
      <c r="D69" s="87"/>
      <c r="E69" s="87"/>
      <c r="F69" s="88"/>
      <c r="G69" s="86" t="s">
        <v>12</v>
      </c>
      <c r="H69" s="87"/>
      <c r="I69" s="87"/>
      <c r="J69" s="87"/>
      <c r="K69" s="88"/>
      <c r="L69" s="89" t="s">
        <v>2</v>
      </c>
      <c r="M69" s="90"/>
      <c r="N69" s="91"/>
      <c r="O69" s="22"/>
      <c r="P69" s="5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9.75" customHeight="1" x14ac:dyDescent="0.15">
      <c r="B70" s="86" t="s">
        <v>17</v>
      </c>
      <c r="C70" s="87"/>
      <c r="D70" s="87"/>
      <c r="E70" s="87"/>
      <c r="F70" s="88"/>
      <c r="G70" s="86" t="s">
        <v>17</v>
      </c>
      <c r="H70" s="87"/>
      <c r="I70" s="87"/>
      <c r="J70" s="87"/>
      <c r="K70" s="88"/>
      <c r="L70" s="92"/>
      <c r="M70" s="93"/>
      <c r="N70" s="94"/>
      <c r="O70" s="22"/>
      <c r="P70" s="58"/>
    </row>
    <row r="71" spans="1:31" ht="9.75" customHeight="1" x14ac:dyDescent="0.15">
      <c r="A71" s="5"/>
      <c r="B71" s="68"/>
      <c r="C71" s="69"/>
      <c r="D71" s="69"/>
      <c r="E71" s="69"/>
      <c r="F71" s="70"/>
      <c r="G71" s="68"/>
      <c r="H71" s="69"/>
      <c r="I71" s="69"/>
      <c r="J71" s="69"/>
      <c r="K71" s="70"/>
      <c r="L71" s="74" t="str">
        <f>TEXT(G71-B71,"[h]:mm")</f>
        <v>0:00</v>
      </c>
      <c r="M71" s="75"/>
      <c r="N71" s="76"/>
      <c r="O71" s="12"/>
      <c r="P71" s="9"/>
    </row>
    <row r="72" spans="1:31" ht="9.75" customHeight="1" x14ac:dyDescent="0.15">
      <c r="B72" s="71"/>
      <c r="C72" s="72"/>
      <c r="D72" s="72"/>
      <c r="E72" s="72"/>
      <c r="F72" s="73"/>
      <c r="G72" s="71"/>
      <c r="H72" s="72"/>
      <c r="I72" s="72"/>
      <c r="J72" s="72"/>
      <c r="K72" s="73"/>
      <c r="L72" s="77"/>
      <c r="M72" s="78"/>
      <c r="N72" s="79"/>
      <c r="O72" s="12"/>
      <c r="P72" s="9"/>
    </row>
    <row r="73" spans="1:31" ht="9.75" customHeight="1" x14ac:dyDescent="0.15">
      <c r="A73" s="1" t="s">
        <v>3</v>
      </c>
      <c r="B73" s="68"/>
      <c r="C73" s="69"/>
      <c r="D73" s="69"/>
      <c r="E73" s="69"/>
      <c r="F73" s="70"/>
      <c r="G73" s="68"/>
      <c r="H73" s="69"/>
      <c r="I73" s="69"/>
      <c r="J73" s="69"/>
      <c r="K73" s="70"/>
      <c r="L73" s="74" t="str">
        <f>TEXT(G73-B73,"[h]:mm")</f>
        <v>0:00</v>
      </c>
      <c r="M73" s="75"/>
      <c r="N73" s="76"/>
      <c r="O73" s="12"/>
      <c r="P73" s="9"/>
      <c r="S73" s="52"/>
      <c r="T73" s="52"/>
      <c r="U73" s="52"/>
      <c r="V73" s="52"/>
      <c r="W73" s="53"/>
      <c r="X73" s="53"/>
      <c r="Y73" s="53"/>
      <c r="Z73" s="53"/>
      <c r="AA73" s="53"/>
      <c r="AB73" s="4"/>
      <c r="AE73" s="13"/>
    </row>
    <row r="74" spans="1:31" ht="9.75" customHeight="1" x14ac:dyDescent="0.15">
      <c r="B74" s="71"/>
      <c r="C74" s="72"/>
      <c r="D74" s="72"/>
      <c r="E74" s="72"/>
      <c r="F74" s="73"/>
      <c r="G74" s="71"/>
      <c r="H74" s="72"/>
      <c r="I74" s="72"/>
      <c r="J74" s="72"/>
      <c r="K74" s="73"/>
      <c r="L74" s="77"/>
      <c r="M74" s="78"/>
      <c r="N74" s="79"/>
      <c r="O74" s="12"/>
      <c r="P74" s="9"/>
      <c r="Q74" s="62"/>
      <c r="R74" s="63"/>
      <c r="S74" s="52"/>
      <c r="T74" s="52"/>
      <c r="U74" s="52"/>
      <c r="V74" s="52"/>
      <c r="W74" s="53"/>
      <c r="X74" s="53"/>
      <c r="Y74" s="53"/>
      <c r="Z74" s="53"/>
      <c r="AA74" s="53"/>
      <c r="AB74" s="4"/>
      <c r="AE74" s="13"/>
    </row>
    <row r="75" spans="1:31" ht="9.75" customHeight="1" x14ac:dyDescent="0.15">
      <c r="B75" s="68"/>
      <c r="C75" s="69"/>
      <c r="D75" s="69"/>
      <c r="E75" s="69"/>
      <c r="F75" s="70"/>
      <c r="G75" s="68"/>
      <c r="H75" s="69"/>
      <c r="I75" s="69"/>
      <c r="J75" s="69"/>
      <c r="K75" s="70"/>
      <c r="L75" s="74" t="str">
        <f>TEXT(G75-B75,"[h]:mm")</f>
        <v>0:00</v>
      </c>
      <c r="M75" s="75"/>
      <c r="N75" s="76"/>
      <c r="O75" s="12"/>
      <c r="P75" s="9"/>
      <c r="Q75" s="64"/>
      <c r="R75" s="65"/>
      <c r="S75" s="80" t="s">
        <v>24</v>
      </c>
      <c r="T75" s="80"/>
      <c r="V75" s="2"/>
      <c r="W75" s="2"/>
      <c r="X75" s="2"/>
      <c r="Y75" s="2"/>
      <c r="Z75" s="81" t="s">
        <v>7</v>
      </c>
      <c r="AA75" s="81"/>
    </row>
    <row r="76" spans="1:31" ht="9.75" customHeight="1" thickBot="1" x14ac:dyDescent="0.2">
      <c r="B76" s="71"/>
      <c r="C76" s="72"/>
      <c r="D76" s="72"/>
      <c r="E76" s="72"/>
      <c r="F76" s="73"/>
      <c r="G76" s="71"/>
      <c r="H76" s="72"/>
      <c r="I76" s="72"/>
      <c r="J76" s="72"/>
      <c r="K76" s="73"/>
      <c r="L76" s="77"/>
      <c r="M76" s="78"/>
      <c r="N76" s="79"/>
      <c r="O76" s="12"/>
      <c r="P76" s="9"/>
      <c r="Q76" s="66"/>
      <c r="R76" s="67"/>
      <c r="S76" s="80"/>
      <c r="T76" s="80"/>
      <c r="U76" s="55"/>
      <c r="V76" s="54"/>
      <c r="W76" s="54"/>
      <c r="X76" s="54"/>
      <c r="Y76" s="54"/>
      <c r="Z76" s="81"/>
      <c r="AA76" s="81"/>
      <c r="AB76" s="55"/>
      <c r="AC76" s="55"/>
      <c r="AD76" s="55"/>
      <c r="AE76" s="55"/>
    </row>
    <row r="77" spans="1:31" ht="14.25" thickTop="1" x14ac:dyDescent="0.15"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</row>
  </sheetData>
  <mergeCells count="152">
    <mergeCell ref="A4:B4"/>
    <mergeCell ref="C4:F4"/>
    <mergeCell ref="V7:AA7"/>
    <mergeCell ref="B8:G8"/>
    <mergeCell ref="H8:M8"/>
    <mergeCell ref="N8:S8"/>
    <mergeCell ref="V8:AA8"/>
    <mergeCell ref="A1:V1"/>
    <mergeCell ref="W1:AA1"/>
    <mergeCell ref="A2:B2"/>
    <mergeCell ref="C2:F2"/>
    <mergeCell ref="A3:B3"/>
    <mergeCell ref="C3:F3"/>
    <mergeCell ref="F15:I16"/>
    <mergeCell ref="J15:N16"/>
    <mergeCell ref="O15:S16"/>
    <mergeCell ref="T15:U16"/>
    <mergeCell ref="V15:V16"/>
    <mergeCell ref="W15:X16"/>
    <mergeCell ref="Y11:AA12"/>
    <mergeCell ref="B13:E14"/>
    <mergeCell ref="F13:I14"/>
    <mergeCell ref="J13:N14"/>
    <mergeCell ref="O13:S14"/>
    <mergeCell ref="T13:U14"/>
    <mergeCell ref="V13:V14"/>
    <mergeCell ref="W13:X14"/>
    <mergeCell ref="Y13:AA20"/>
    <mergeCell ref="B15:E16"/>
    <mergeCell ref="B11:E12"/>
    <mergeCell ref="F11:I12"/>
    <mergeCell ref="J11:N12"/>
    <mergeCell ref="O11:S12"/>
    <mergeCell ref="T11:V12"/>
    <mergeCell ref="W11:X12"/>
    <mergeCell ref="W17:X18"/>
    <mergeCell ref="B19:E20"/>
    <mergeCell ref="F19:I20"/>
    <mergeCell ref="J19:N20"/>
    <mergeCell ref="O19:S20"/>
    <mergeCell ref="T19:U20"/>
    <mergeCell ref="V19:V20"/>
    <mergeCell ref="W19:X20"/>
    <mergeCell ref="B17:E18"/>
    <mergeCell ref="F17:I18"/>
    <mergeCell ref="J17:N18"/>
    <mergeCell ref="O17:S18"/>
    <mergeCell ref="T17:U18"/>
    <mergeCell ref="V17:V18"/>
    <mergeCell ref="W30:AA31"/>
    <mergeCell ref="B32:B33"/>
    <mergeCell ref="C32:I33"/>
    <mergeCell ref="J32:N33"/>
    <mergeCell ref="O32:O33"/>
    <mergeCell ref="P32:V33"/>
    <mergeCell ref="W32:AA33"/>
    <mergeCell ref="B28:D29"/>
    <mergeCell ref="E28:N29"/>
    <mergeCell ref="O28:R29"/>
    <mergeCell ref="S28:V29"/>
    <mergeCell ref="W28:AA29"/>
    <mergeCell ref="B30:B31"/>
    <mergeCell ref="C30:I31"/>
    <mergeCell ref="J30:N31"/>
    <mergeCell ref="O30:O31"/>
    <mergeCell ref="P30:V31"/>
    <mergeCell ref="B36:B37"/>
    <mergeCell ref="C36:I37"/>
    <mergeCell ref="J36:N37"/>
    <mergeCell ref="O36:O37"/>
    <mergeCell ref="P36:V37"/>
    <mergeCell ref="W36:AA37"/>
    <mergeCell ref="B34:B35"/>
    <mergeCell ref="C34:I35"/>
    <mergeCell ref="J34:N35"/>
    <mergeCell ref="O34:O35"/>
    <mergeCell ref="P34:V35"/>
    <mergeCell ref="W34:AA35"/>
    <mergeCell ref="B40:B41"/>
    <mergeCell ref="C40:I41"/>
    <mergeCell ref="J40:N41"/>
    <mergeCell ref="O40:O41"/>
    <mergeCell ref="P40:V41"/>
    <mergeCell ref="W40:AA41"/>
    <mergeCell ref="B38:B39"/>
    <mergeCell ref="C38:I39"/>
    <mergeCell ref="J38:N39"/>
    <mergeCell ref="O38:O39"/>
    <mergeCell ref="P38:V39"/>
    <mergeCell ref="W38:AA39"/>
    <mergeCell ref="B44:B45"/>
    <mergeCell ref="C44:I45"/>
    <mergeCell ref="J44:N45"/>
    <mergeCell ref="O44:O45"/>
    <mergeCell ref="P44:V45"/>
    <mergeCell ref="W44:AA45"/>
    <mergeCell ref="B42:B43"/>
    <mergeCell ref="C42:I43"/>
    <mergeCell ref="J42:N43"/>
    <mergeCell ref="O42:O43"/>
    <mergeCell ref="P42:V43"/>
    <mergeCell ref="W42:AA43"/>
    <mergeCell ref="B48:B49"/>
    <mergeCell ref="C48:I49"/>
    <mergeCell ref="J48:N49"/>
    <mergeCell ref="O48:O49"/>
    <mergeCell ref="P48:V49"/>
    <mergeCell ref="W48:AA49"/>
    <mergeCell ref="B46:B47"/>
    <mergeCell ref="C46:I47"/>
    <mergeCell ref="J46:N47"/>
    <mergeCell ref="O46:O47"/>
    <mergeCell ref="P46:V47"/>
    <mergeCell ref="W46:AA47"/>
    <mergeCell ref="B52:B53"/>
    <mergeCell ref="C52:I53"/>
    <mergeCell ref="J52:N53"/>
    <mergeCell ref="O52:O53"/>
    <mergeCell ref="P52:V53"/>
    <mergeCell ref="W52:AA53"/>
    <mergeCell ref="B50:B51"/>
    <mergeCell ref="C50:I51"/>
    <mergeCell ref="J50:N51"/>
    <mergeCell ref="O50:O51"/>
    <mergeCell ref="P50:V51"/>
    <mergeCell ref="W50:AA51"/>
    <mergeCell ref="B56:E56"/>
    <mergeCell ref="F56:J56"/>
    <mergeCell ref="V56:X56"/>
    <mergeCell ref="B69:F69"/>
    <mergeCell ref="G69:K69"/>
    <mergeCell ref="L69:N70"/>
    <mergeCell ref="B70:F70"/>
    <mergeCell ref="G70:K70"/>
    <mergeCell ref="B54:B55"/>
    <mergeCell ref="C54:I55"/>
    <mergeCell ref="J54:N55"/>
    <mergeCell ref="O54:O55"/>
    <mergeCell ref="P54:V55"/>
    <mergeCell ref="W54:AA55"/>
    <mergeCell ref="Q74:R76"/>
    <mergeCell ref="B75:F76"/>
    <mergeCell ref="G75:K76"/>
    <mergeCell ref="L75:N76"/>
    <mergeCell ref="S75:T76"/>
    <mergeCell ref="Z75:AA76"/>
    <mergeCell ref="B71:F72"/>
    <mergeCell ref="G71:K72"/>
    <mergeCell ref="L71:N72"/>
    <mergeCell ref="B73:F74"/>
    <mergeCell ref="G73:K74"/>
    <mergeCell ref="L73:N74"/>
  </mergeCells>
  <phoneticPr fontId="1"/>
  <pageMargins left="0.82677165354330717" right="0.23622047244094491" top="0.55118110236220474" bottom="0.19685039370078741" header="0.31496062992125984" footer="0.31496062992125984"/>
  <pageSetup paperSize="9" scale="91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18</xdr:col>
                    <xdr:colOff>180975</xdr:colOff>
                    <xdr:row>27</xdr:row>
                    <xdr:rowOff>38100</xdr:rowOff>
                  </from>
                  <to>
                    <xdr:col>20</xdr:col>
                    <xdr:colOff>209550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23</xdr:col>
                    <xdr:colOff>142875</xdr:colOff>
                    <xdr:row>27</xdr:row>
                    <xdr:rowOff>38100</xdr:rowOff>
                  </from>
                  <to>
                    <xdr:col>26</xdr:col>
                    <xdr:colOff>38100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76200</xdr:colOff>
                    <xdr:row>57</xdr:row>
                    <xdr:rowOff>95250</xdr:rowOff>
                  </from>
                  <to>
                    <xdr:col>7</xdr:col>
                    <xdr:colOff>219075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85725</xdr:colOff>
                    <xdr:row>57</xdr:row>
                    <xdr:rowOff>95250</xdr:rowOff>
                  </from>
                  <to>
                    <xdr:col>9</xdr:col>
                    <xdr:colOff>228600</xdr:colOff>
                    <xdr:row>60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tapestation申込書</vt:lpstr>
      <vt:lpstr>Sheet1</vt:lpstr>
      <vt:lpstr>tapestation申込書!Print_Area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ikemune</dc:creator>
  <cp:lastModifiedBy>Morihara</cp:lastModifiedBy>
  <cp:lastPrinted>2026-10-15T07:33:31Z</cp:lastPrinted>
  <dcterms:created xsi:type="dcterms:W3CDTF">2015-08-16T22:55:59Z</dcterms:created>
  <dcterms:modified xsi:type="dcterms:W3CDTF">2026-10-16T07:37:35Z</dcterms:modified>
</cp:coreProperties>
</file>